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" windowWidth="31280" windowHeight="15540" activeTab="0"/>
  </bookViews>
  <sheets>
    <sheet name="Overview Grading Structure" sheetId="1" r:id="rId1"/>
  </sheets>
  <definedNames>
    <definedName name="_xlnm.Print_Area" localSheetId="0">'Overview Grading Structure'!$B$1:$M$57</definedName>
  </definedNames>
  <calcPr fullCalcOnLoad="1"/>
</workbook>
</file>

<file path=xl/sharedStrings.xml><?xml version="1.0" encoding="utf-8"?>
<sst xmlns="http://schemas.openxmlformats.org/spreadsheetml/2006/main" count="30" uniqueCount="17">
  <si>
    <t>Grade 1</t>
  </si>
  <si>
    <t>Grade 2</t>
  </si>
  <si>
    <t>Grade 3</t>
  </si>
  <si>
    <t>Grade 4</t>
  </si>
  <si>
    <t>Grade 5</t>
  </si>
  <si>
    <t>Grade 6</t>
  </si>
  <si>
    <t>Grade 7</t>
  </si>
  <si>
    <t>number  £</t>
  </si>
  <si>
    <t>contribution point</t>
  </si>
  <si>
    <t>automatic incmnt</t>
  </si>
  <si>
    <t>Point/£</t>
  </si>
  <si>
    <t>Grade</t>
  </si>
  <si>
    <t>How the Grades work:</t>
  </si>
  <si>
    <t>Hourly Rate</t>
  </si>
  <si>
    <t>Point</t>
  </si>
  <si>
    <t>Weekly Rate</t>
  </si>
  <si>
    <t xml:space="preserve">                                 Overview of Queen Mary Pay and Grading Structure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</si>
</sst>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[Red]\-#,##0\ "/>
  </numFmts>
  <fonts count="4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2" fillId="0" borderId="22" xfId="0" applyFont="1" applyBorder="1" applyAlignment="1">
      <alignment horizontal="center"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14" xfId="0" applyFill="1" applyBorder="1" applyAlignment="1">
      <alignment/>
    </xf>
    <xf numFmtId="0" fontId="2" fillId="34" borderId="26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15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2" fillId="35" borderId="23" xfId="0" applyFont="1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6" fillId="0" borderId="0" xfId="0" applyFont="1" applyAlignment="1">
      <alignment horizontal="left"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2" fillId="35" borderId="14" xfId="0" applyFont="1" applyFill="1" applyBorder="1" applyAlignment="1">
      <alignment/>
    </xf>
    <xf numFmtId="0" fontId="2" fillId="35" borderId="21" xfId="0" applyFont="1" applyFill="1" applyBorder="1" applyAlignment="1">
      <alignment/>
    </xf>
    <xf numFmtId="0" fontId="0" fillId="0" borderId="30" xfId="0" applyBorder="1" applyAlignment="1">
      <alignment/>
    </xf>
    <xf numFmtId="0" fontId="2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17" fontId="2" fillId="0" borderId="0" xfId="0" applyNumberFormat="1" applyFont="1" applyAlignment="1">
      <alignment horizontal="center" wrapText="1"/>
    </xf>
    <xf numFmtId="164" fontId="5" fillId="0" borderId="11" xfId="0" applyNumberFormat="1" applyFont="1" applyFill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/>
    </xf>
    <xf numFmtId="164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4" fontId="0" fillId="0" borderId="29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48</xdr:row>
      <xdr:rowOff>57150</xdr:rowOff>
    </xdr:from>
    <xdr:to>
      <xdr:col>6</xdr:col>
      <xdr:colOff>1381125</xdr:colOff>
      <xdr:row>52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19325" y="8048625"/>
          <a:ext cx="107632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Technical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Operational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Professional</a:t>
          </a:r>
        </a:p>
      </xdr:txBody>
    </xdr:sp>
    <xdr:clientData/>
  </xdr:twoCellAnchor>
  <xdr:twoCellAnchor>
    <xdr:from>
      <xdr:col>7</xdr:col>
      <xdr:colOff>314325</xdr:colOff>
      <xdr:row>36</xdr:row>
      <xdr:rowOff>142875</xdr:rowOff>
    </xdr:from>
    <xdr:to>
      <xdr:col>7</xdr:col>
      <xdr:colOff>1400175</xdr:colOff>
      <xdr:row>39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905250" y="6181725"/>
          <a:ext cx="10953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Technical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Operational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Professional</a:t>
          </a:r>
        </a:p>
      </xdr:txBody>
    </xdr:sp>
    <xdr:clientData/>
  </xdr:twoCellAnchor>
  <xdr:twoCellAnchor>
    <xdr:from>
      <xdr:col>8</xdr:col>
      <xdr:colOff>276225</xdr:colOff>
      <xdr:row>27</xdr:row>
      <xdr:rowOff>114300</xdr:rowOff>
    </xdr:from>
    <xdr:to>
      <xdr:col>8</xdr:col>
      <xdr:colOff>1343025</xdr:colOff>
      <xdr:row>30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448300" y="4695825"/>
          <a:ext cx="10668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Technical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Operational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Professional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285750</xdr:colOff>
      <xdr:row>21</xdr:row>
      <xdr:rowOff>114300</xdr:rowOff>
    </xdr:from>
    <xdr:to>
      <xdr:col>9</xdr:col>
      <xdr:colOff>1428750</xdr:colOff>
      <xdr:row>25</xdr:row>
      <xdr:rowOff>152400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124700" y="3743325"/>
          <a:ext cx="11430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Technical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Professional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Academic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Operational</a:t>
          </a:r>
        </a:p>
      </xdr:txBody>
    </xdr:sp>
    <xdr:clientData/>
  </xdr:twoCellAnchor>
  <xdr:oneCellAnchor>
    <xdr:from>
      <xdr:col>10</xdr:col>
      <xdr:colOff>114300</xdr:colOff>
      <xdr:row>17</xdr:row>
      <xdr:rowOff>161925</xdr:rowOff>
    </xdr:from>
    <xdr:ext cx="714375" cy="485775"/>
    <xdr:sp fLocksText="0">
      <xdr:nvSpPr>
        <xdr:cNvPr id="5" name="Text Box 5"/>
        <xdr:cNvSpPr txBox="1">
          <a:spLocks noChangeArrowheads="1"/>
        </xdr:cNvSpPr>
      </xdr:nvSpPr>
      <xdr:spPr>
        <a:xfrm>
          <a:off x="8582025" y="3105150"/>
          <a:ext cx="7143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161925</xdr:colOff>
      <xdr:row>17</xdr:row>
      <xdr:rowOff>161925</xdr:rowOff>
    </xdr:from>
    <xdr:ext cx="666750" cy="495300"/>
    <xdr:sp>
      <xdr:nvSpPr>
        <xdr:cNvPr id="6" name="Text Box 6"/>
        <xdr:cNvSpPr txBox="1">
          <a:spLocks noChangeArrowheads="1"/>
        </xdr:cNvSpPr>
      </xdr:nvSpPr>
      <xdr:spPr>
        <a:xfrm>
          <a:off x="8629650" y="3105150"/>
          <a:ext cx="6667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Technical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Professional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Academic</a:t>
          </a:r>
        </a:p>
      </xdr:txBody>
    </xdr:sp>
    <xdr:clientData/>
  </xdr:oneCellAnchor>
  <xdr:twoCellAnchor>
    <xdr:from>
      <xdr:col>10</xdr:col>
      <xdr:colOff>209550</xdr:colOff>
      <xdr:row>17</xdr:row>
      <xdr:rowOff>57150</xdr:rowOff>
    </xdr:from>
    <xdr:to>
      <xdr:col>10</xdr:col>
      <xdr:colOff>1419225</xdr:colOff>
      <xdr:row>20</xdr:row>
      <xdr:rowOff>85725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677275" y="3000375"/>
          <a:ext cx="120967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Technical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Professional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Academic</a:t>
          </a:r>
        </a:p>
      </xdr:txBody>
    </xdr:sp>
    <xdr:clientData/>
  </xdr:twoCellAnchor>
  <xdr:twoCellAnchor>
    <xdr:from>
      <xdr:col>11</xdr:col>
      <xdr:colOff>276225</xdr:colOff>
      <xdr:row>11</xdr:row>
      <xdr:rowOff>76200</xdr:rowOff>
    </xdr:from>
    <xdr:to>
      <xdr:col>11</xdr:col>
      <xdr:colOff>1381125</xdr:colOff>
      <xdr:row>14</xdr:row>
      <xdr:rowOff>28575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0363200" y="2047875"/>
          <a:ext cx="109537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Technical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Professional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Academic</a:t>
          </a:r>
        </a:p>
      </xdr:txBody>
    </xdr:sp>
    <xdr:clientData/>
  </xdr:twoCellAnchor>
  <xdr:twoCellAnchor>
    <xdr:from>
      <xdr:col>12</xdr:col>
      <xdr:colOff>371475</xdr:colOff>
      <xdr:row>5</xdr:row>
      <xdr:rowOff>85725</xdr:rowOff>
    </xdr:from>
    <xdr:to>
      <xdr:col>12</xdr:col>
      <xdr:colOff>1476375</xdr:colOff>
      <xdr:row>7</xdr:row>
      <xdr:rowOff>152400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2068175" y="1066800"/>
          <a:ext cx="11049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Professional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Academic</a:t>
          </a:r>
        </a:p>
      </xdr:txBody>
    </xdr:sp>
    <xdr:clientData/>
  </xdr:twoCellAnchor>
  <xdr:oneCellAnchor>
    <xdr:from>
      <xdr:col>6</xdr:col>
      <xdr:colOff>57150</xdr:colOff>
      <xdr:row>3</xdr:row>
      <xdr:rowOff>28575</xdr:rowOff>
    </xdr:from>
    <xdr:ext cx="5400675" cy="885825"/>
    <xdr:sp fLocksText="0">
      <xdr:nvSpPr>
        <xdr:cNvPr id="10" name="Text Box 10"/>
        <xdr:cNvSpPr txBox="1">
          <a:spLocks noChangeArrowheads="1"/>
        </xdr:cNvSpPr>
      </xdr:nvSpPr>
      <xdr:spPr>
        <a:xfrm>
          <a:off x="1981200" y="685800"/>
          <a:ext cx="540067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676275</xdr:colOff>
      <xdr:row>14</xdr:row>
      <xdr:rowOff>152400</xdr:rowOff>
    </xdr:from>
    <xdr:ext cx="76200" cy="200025"/>
    <xdr:sp fLocksText="0">
      <xdr:nvSpPr>
        <xdr:cNvPr id="11" name="Text Box 12"/>
        <xdr:cNvSpPr txBox="1">
          <a:spLocks noChangeArrowheads="1"/>
        </xdr:cNvSpPr>
      </xdr:nvSpPr>
      <xdr:spPr>
        <a:xfrm>
          <a:off x="2600325" y="2581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152400</xdr:colOff>
      <xdr:row>3</xdr:row>
      <xdr:rowOff>152400</xdr:rowOff>
    </xdr:from>
    <xdr:to>
      <xdr:col>9</xdr:col>
      <xdr:colOff>1438275</xdr:colOff>
      <xdr:row>10</xdr:row>
      <xdr:rowOff>104775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2076450" y="809625"/>
          <a:ext cx="6200775" cy="11144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Career families: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Technical Services: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technical roles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Operational Services: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core to the operation of the college ( eg, groundstaff and maintenance)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Professional Services: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administrative, library, computing, clerical and managerial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Academic and Education: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academic and research
</a:t>
          </a:r>
        </a:p>
      </xdr:txBody>
    </xdr:sp>
    <xdr:clientData/>
  </xdr:twoCellAnchor>
  <xdr:twoCellAnchor>
    <xdr:from>
      <xdr:col>9</xdr:col>
      <xdr:colOff>342900</xdr:colOff>
      <xdr:row>34</xdr:row>
      <xdr:rowOff>142875</xdr:rowOff>
    </xdr:from>
    <xdr:to>
      <xdr:col>9</xdr:col>
      <xdr:colOff>1419225</xdr:colOff>
      <xdr:row>36</xdr:row>
      <xdr:rowOff>114300</xdr:rowOff>
    </xdr:to>
    <xdr:sp>
      <xdr:nvSpPr>
        <xdr:cNvPr id="13" name="Text Box 18"/>
        <xdr:cNvSpPr txBox="1">
          <a:spLocks noChangeArrowheads="1"/>
        </xdr:cNvSpPr>
      </xdr:nvSpPr>
      <xdr:spPr>
        <a:xfrm>
          <a:off x="7181850" y="5838825"/>
          <a:ext cx="10763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junior research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training zone</a:t>
          </a:r>
        </a:p>
      </xdr:txBody>
    </xdr:sp>
    <xdr:clientData/>
  </xdr:twoCellAnchor>
  <xdr:oneCellAnchor>
    <xdr:from>
      <xdr:col>10</xdr:col>
      <xdr:colOff>47625</xdr:colOff>
      <xdr:row>29</xdr:row>
      <xdr:rowOff>161925</xdr:rowOff>
    </xdr:from>
    <xdr:ext cx="1714500" cy="428625"/>
    <xdr:sp fLocksText="0">
      <xdr:nvSpPr>
        <xdr:cNvPr id="14" name="Text Box 20"/>
        <xdr:cNvSpPr txBox="1">
          <a:spLocks noChangeArrowheads="1"/>
        </xdr:cNvSpPr>
      </xdr:nvSpPr>
      <xdr:spPr>
        <a:xfrm>
          <a:off x="8515350" y="5048250"/>
          <a:ext cx="17145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161925</xdr:colOff>
      <xdr:row>31</xdr:row>
      <xdr:rowOff>161925</xdr:rowOff>
    </xdr:from>
    <xdr:ext cx="76200" cy="200025"/>
    <xdr:sp fLocksText="0">
      <xdr:nvSpPr>
        <xdr:cNvPr id="15" name="Text Box 21"/>
        <xdr:cNvSpPr txBox="1">
          <a:spLocks noChangeArrowheads="1"/>
        </xdr:cNvSpPr>
      </xdr:nvSpPr>
      <xdr:spPr>
        <a:xfrm>
          <a:off x="8629650" y="537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47625</xdr:colOff>
      <xdr:row>30</xdr:row>
      <xdr:rowOff>9525</xdr:rowOff>
    </xdr:from>
    <xdr:ext cx="1552575" cy="438150"/>
    <xdr:sp fLocksText="0">
      <xdr:nvSpPr>
        <xdr:cNvPr id="16" name="Text Box 22"/>
        <xdr:cNvSpPr txBox="1">
          <a:spLocks noChangeArrowheads="1"/>
        </xdr:cNvSpPr>
      </xdr:nvSpPr>
      <xdr:spPr>
        <a:xfrm>
          <a:off x="8515350" y="5057775"/>
          <a:ext cx="1552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57150</xdr:colOff>
      <xdr:row>30</xdr:row>
      <xdr:rowOff>0</xdr:rowOff>
    </xdr:from>
    <xdr:ext cx="1552575" cy="581025"/>
    <xdr:sp fLocksText="0">
      <xdr:nvSpPr>
        <xdr:cNvPr id="17" name="Text Box 23"/>
        <xdr:cNvSpPr txBox="1">
          <a:spLocks noChangeArrowheads="1"/>
        </xdr:cNvSpPr>
      </xdr:nvSpPr>
      <xdr:spPr>
        <a:xfrm>
          <a:off x="8524875" y="5048250"/>
          <a:ext cx="15525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200025</xdr:colOff>
      <xdr:row>30</xdr:row>
      <xdr:rowOff>57150</xdr:rowOff>
    </xdr:from>
    <xdr:ext cx="781050" cy="295275"/>
    <xdr:sp fLocksText="0">
      <xdr:nvSpPr>
        <xdr:cNvPr id="18" name="Text Box 24"/>
        <xdr:cNvSpPr txBox="1">
          <a:spLocks noChangeArrowheads="1"/>
        </xdr:cNvSpPr>
      </xdr:nvSpPr>
      <xdr:spPr>
        <a:xfrm>
          <a:off x="8667750" y="5105400"/>
          <a:ext cx="781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76200</xdr:colOff>
      <xdr:row>30</xdr:row>
      <xdr:rowOff>0</xdr:rowOff>
    </xdr:from>
    <xdr:ext cx="1533525" cy="542925"/>
    <xdr:sp>
      <xdr:nvSpPr>
        <xdr:cNvPr id="19" name="Text Box 25"/>
        <xdr:cNvSpPr txBox="1">
          <a:spLocks noChangeArrowheads="1"/>
        </xdr:cNvSpPr>
      </xdr:nvSpPr>
      <xdr:spPr>
        <a:xfrm>
          <a:off x="8543925" y="5048250"/>
          <a:ext cx="15335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66675</xdr:colOff>
      <xdr:row>30</xdr:row>
      <xdr:rowOff>9525</xdr:rowOff>
    </xdr:from>
    <xdr:ext cx="1685925" cy="371475"/>
    <xdr:sp fLocksText="0">
      <xdr:nvSpPr>
        <xdr:cNvPr id="20" name="Text Box 26"/>
        <xdr:cNvSpPr txBox="1">
          <a:spLocks noChangeArrowheads="1"/>
        </xdr:cNvSpPr>
      </xdr:nvSpPr>
      <xdr:spPr>
        <a:xfrm>
          <a:off x="8534400" y="5057775"/>
          <a:ext cx="16859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152400</xdr:colOff>
      <xdr:row>30</xdr:row>
      <xdr:rowOff>9525</xdr:rowOff>
    </xdr:from>
    <xdr:ext cx="561975" cy="476250"/>
    <xdr:sp fLocksText="0">
      <xdr:nvSpPr>
        <xdr:cNvPr id="21" name="Text Box 27"/>
        <xdr:cNvSpPr txBox="1">
          <a:spLocks noChangeArrowheads="1"/>
        </xdr:cNvSpPr>
      </xdr:nvSpPr>
      <xdr:spPr>
        <a:xfrm>
          <a:off x="8620125" y="5057775"/>
          <a:ext cx="5619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828675</xdr:colOff>
      <xdr:row>20</xdr:row>
      <xdr:rowOff>161925</xdr:rowOff>
    </xdr:from>
    <xdr:to>
      <xdr:col>11</xdr:col>
      <xdr:colOff>228600</xdr:colOff>
      <xdr:row>22</xdr:row>
      <xdr:rowOff>28575</xdr:rowOff>
    </xdr:to>
    <xdr:sp>
      <xdr:nvSpPr>
        <xdr:cNvPr id="22" name="AutoShape 31"/>
        <xdr:cNvSpPr>
          <a:spLocks/>
        </xdr:cNvSpPr>
      </xdr:nvSpPr>
      <xdr:spPr>
        <a:xfrm>
          <a:off x="9296400" y="3629025"/>
          <a:ext cx="1019175" cy="18097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20</xdr:row>
      <xdr:rowOff>28575</xdr:rowOff>
    </xdr:from>
    <xdr:to>
      <xdr:col>12</xdr:col>
      <xdr:colOff>619125</xdr:colOff>
      <xdr:row>22</xdr:row>
      <xdr:rowOff>104775</xdr:rowOff>
    </xdr:to>
    <xdr:sp>
      <xdr:nvSpPr>
        <xdr:cNvPr id="23" name="Text Box 32"/>
        <xdr:cNvSpPr txBox="1">
          <a:spLocks noChangeArrowheads="1"/>
        </xdr:cNvSpPr>
      </xdr:nvSpPr>
      <xdr:spPr>
        <a:xfrm>
          <a:off x="10315575" y="3495675"/>
          <a:ext cx="200025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minimum entry point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Lecturers</a:t>
          </a:r>
        </a:p>
      </xdr:txBody>
    </xdr:sp>
    <xdr:clientData/>
  </xdr:twoCellAnchor>
  <xdr:twoCellAnchor>
    <xdr:from>
      <xdr:col>11</xdr:col>
      <xdr:colOff>257175</xdr:colOff>
      <xdr:row>45</xdr:row>
      <xdr:rowOff>28575</xdr:rowOff>
    </xdr:from>
    <xdr:to>
      <xdr:col>12</xdr:col>
      <xdr:colOff>371475</xdr:colOff>
      <xdr:row>48</xdr:row>
      <xdr:rowOff>123825</xdr:rowOff>
    </xdr:to>
    <xdr:sp>
      <xdr:nvSpPr>
        <xdr:cNvPr id="24" name="Text Box 40"/>
        <xdr:cNvSpPr txBox="1">
          <a:spLocks noChangeArrowheads="1"/>
        </xdr:cNvSpPr>
      </xdr:nvSpPr>
      <xdr:spPr>
        <a:xfrm>
          <a:off x="10344150" y="7553325"/>
          <a:ext cx="172402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opportunity to earn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more money from here, based on much clearer criteria (contribution)</a:t>
          </a:r>
        </a:p>
      </xdr:txBody>
    </xdr:sp>
    <xdr:clientData/>
  </xdr:twoCellAnchor>
  <xdr:oneCellAnchor>
    <xdr:from>
      <xdr:col>11</xdr:col>
      <xdr:colOff>285750</xdr:colOff>
      <xdr:row>48</xdr:row>
      <xdr:rowOff>152400</xdr:rowOff>
    </xdr:from>
    <xdr:ext cx="1133475" cy="695325"/>
    <xdr:sp fLocksText="0">
      <xdr:nvSpPr>
        <xdr:cNvPr id="25" name="Text Box 41"/>
        <xdr:cNvSpPr txBox="1">
          <a:spLocks noChangeArrowheads="1"/>
        </xdr:cNvSpPr>
      </xdr:nvSpPr>
      <xdr:spPr>
        <a:xfrm>
          <a:off x="10372725" y="8143875"/>
          <a:ext cx="11334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333375</xdr:colOff>
      <xdr:row>49</xdr:row>
      <xdr:rowOff>38100</xdr:rowOff>
    </xdr:from>
    <xdr:ext cx="1047750" cy="695325"/>
    <xdr:sp fLocksText="0">
      <xdr:nvSpPr>
        <xdr:cNvPr id="26" name="Text Box 42"/>
        <xdr:cNvSpPr txBox="1">
          <a:spLocks noChangeArrowheads="1"/>
        </xdr:cNvSpPr>
      </xdr:nvSpPr>
      <xdr:spPr>
        <a:xfrm>
          <a:off x="10420350" y="8191500"/>
          <a:ext cx="10477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285750</xdr:colOff>
      <xdr:row>49</xdr:row>
      <xdr:rowOff>0</xdr:rowOff>
    </xdr:from>
    <xdr:ext cx="1076325" cy="733425"/>
    <xdr:sp>
      <xdr:nvSpPr>
        <xdr:cNvPr id="27" name="Text Box 43"/>
        <xdr:cNvSpPr txBox="1">
          <a:spLocks noChangeArrowheads="1"/>
        </xdr:cNvSpPr>
      </xdr:nvSpPr>
      <xdr:spPr>
        <a:xfrm>
          <a:off x="10372725" y="8153400"/>
          <a:ext cx="1076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>
    <xdr:from>
      <xdr:col>11</xdr:col>
      <xdr:colOff>266700</xdr:colOff>
      <xdr:row>49</xdr:row>
      <xdr:rowOff>66675</xdr:rowOff>
    </xdr:from>
    <xdr:to>
      <xdr:col>12</xdr:col>
      <xdr:colOff>371475</xdr:colOff>
      <xdr:row>52</xdr:row>
      <xdr:rowOff>161925</xdr:rowOff>
    </xdr:to>
    <xdr:sp>
      <xdr:nvSpPr>
        <xdr:cNvPr id="28" name="Text Box 44"/>
        <xdr:cNvSpPr txBox="1">
          <a:spLocks noChangeArrowheads="1"/>
        </xdr:cNvSpPr>
      </xdr:nvSpPr>
      <xdr:spPr>
        <a:xfrm>
          <a:off x="10353675" y="8220075"/>
          <a:ext cx="171450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automatic annual increments still apply - up to and including the contribution threshold</a:t>
          </a:r>
        </a:p>
      </xdr:txBody>
    </xdr:sp>
    <xdr:clientData/>
  </xdr:twoCellAnchor>
  <xdr:twoCellAnchor>
    <xdr:from>
      <xdr:col>11</xdr:col>
      <xdr:colOff>19050</xdr:colOff>
      <xdr:row>45</xdr:row>
      <xdr:rowOff>66675</xdr:rowOff>
    </xdr:from>
    <xdr:to>
      <xdr:col>11</xdr:col>
      <xdr:colOff>228600</xdr:colOff>
      <xdr:row>47</xdr:row>
      <xdr:rowOff>152400</xdr:rowOff>
    </xdr:to>
    <xdr:sp>
      <xdr:nvSpPr>
        <xdr:cNvPr id="29" name="AutoShape 48"/>
        <xdr:cNvSpPr>
          <a:spLocks/>
        </xdr:cNvSpPr>
      </xdr:nvSpPr>
      <xdr:spPr>
        <a:xfrm>
          <a:off x="10106025" y="7591425"/>
          <a:ext cx="209550" cy="3905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48</xdr:row>
      <xdr:rowOff>85725</xdr:rowOff>
    </xdr:from>
    <xdr:to>
      <xdr:col>11</xdr:col>
      <xdr:colOff>247650</xdr:colOff>
      <xdr:row>52</xdr:row>
      <xdr:rowOff>133350</xdr:rowOff>
    </xdr:to>
    <xdr:sp>
      <xdr:nvSpPr>
        <xdr:cNvPr id="30" name="AutoShape 49"/>
        <xdr:cNvSpPr>
          <a:spLocks/>
        </xdr:cNvSpPr>
      </xdr:nvSpPr>
      <xdr:spPr>
        <a:xfrm>
          <a:off x="10115550" y="8077200"/>
          <a:ext cx="209550" cy="6953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257175</xdr:colOff>
      <xdr:row>47</xdr:row>
      <xdr:rowOff>85725</xdr:rowOff>
    </xdr:from>
    <xdr:ext cx="514350" cy="371475"/>
    <xdr:sp fLocksText="0">
      <xdr:nvSpPr>
        <xdr:cNvPr id="31" name="Text Box 51"/>
        <xdr:cNvSpPr txBox="1">
          <a:spLocks noChangeArrowheads="1"/>
        </xdr:cNvSpPr>
      </xdr:nvSpPr>
      <xdr:spPr>
        <a:xfrm>
          <a:off x="5429250" y="7915275"/>
          <a:ext cx="5143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152400</xdr:colOff>
      <xdr:row>47</xdr:row>
      <xdr:rowOff>152400</xdr:rowOff>
    </xdr:from>
    <xdr:ext cx="676275" cy="438150"/>
    <xdr:sp>
      <xdr:nvSpPr>
        <xdr:cNvPr id="32" name="Text Box 52"/>
        <xdr:cNvSpPr txBox="1">
          <a:spLocks noChangeArrowheads="1"/>
        </xdr:cNvSpPr>
      </xdr:nvSpPr>
      <xdr:spPr>
        <a:xfrm>
          <a:off x="5324475" y="7981950"/>
          <a:ext cx="6762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8</xdr:col>
      <xdr:colOff>457200</xdr:colOff>
      <xdr:row>49</xdr:row>
      <xdr:rowOff>152400</xdr:rowOff>
    </xdr:from>
    <xdr:ext cx="76200" cy="200025"/>
    <xdr:sp fLocksText="0">
      <xdr:nvSpPr>
        <xdr:cNvPr id="33" name="Text Box 53"/>
        <xdr:cNvSpPr txBox="1">
          <a:spLocks noChangeArrowheads="1"/>
        </xdr:cNvSpPr>
      </xdr:nvSpPr>
      <xdr:spPr>
        <a:xfrm>
          <a:off x="5629275" y="830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428625</xdr:colOff>
      <xdr:row>50</xdr:row>
      <xdr:rowOff>104775</xdr:rowOff>
    </xdr:from>
    <xdr:ext cx="76200" cy="209550"/>
    <xdr:sp fLocksText="0">
      <xdr:nvSpPr>
        <xdr:cNvPr id="34" name="Text Box 54"/>
        <xdr:cNvSpPr txBox="1">
          <a:spLocks noChangeArrowheads="1"/>
        </xdr:cNvSpPr>
      </xdr:nvSpPr>
      <xdr:spPr>
        <a:xfrm>
          <a:off x="5600700" y="8420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361950</xdr:colOff>
      <xdr:row>49</xdr:row>
      <xdr:rowOff>152400</xdr:rowOff>
    </xdr:from>
    <xdr:ext cx="76200" cy="180975"/>
    <xdr:sp fLocksText="0">
      <xdr:nvSpPr>
        <xdr:cNvPr id="35" name="Text Box 59"/>
        <xdr:cNvSpPr txBox="1">
          <a:spLocks noChangeArrowheads="1"/>
        </xdr:cNvSpPr>
      </xdr:nvSpPr>
      <xdr:spPr>
        <a:xfrm>
          <a:off x="5534025" y="8305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361950</xdr:colOff>
      <xdr:row>49</xdr:row>
      <xdr:rowOff>152400</xdr:rowOff>
    </xdr:from>
    <xdr:ext cx="76200" cy="180975"/>
    <xdr:sp fLocksText="0">
      <xdr:nvSpPr>
        <xdr:cNvPr id="36" name="Text Box 60"/>
        <xdr:cNvSpPr txBox="1">
          <a:spLocks noChangeArrowheads="1"/>
        </xdr:cNvSpPr>
      </xdr:nvSpPr>
      <xdr:spPr>
        <a:xfrm>
          <a:off x="5534025" y="8305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809625</xdr:colOff>
      <xdr:row>43</xdr:row>
      <xdr:rowOff>152400</xdr:rowOff>
    </xdr:from>
    <xdr:ext cx="76200" cy="200025"/>
    <xdr:sp fLocksText="0">
      <xdr:nvSpPr>
        <xdr:cNvPr id="37" name="Text Box 62"/>
        <xdr:cNvSpPr txBox="1">
          <a:spLocks noChangeArrowheads="1"/>
        </xdr:cNvSpPr>
      </xdr:nvSpPr>
      <xdr:spPr>
        <a:xfrm>
          <a:off x="4400550" y="731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342900</xdr:colOff>
      <xdr:row>49</xdr:row>
      <xdr:rowOff>57150</xdr:rowOff>
    </xdr:from>
    <xdr:ext cx="76200" cy="190500"/>
    <xdr:sp fLocksText="0">
      <xdr:nvSpPr>
        <xdr:cNvPr id="38" name="Text Box 63"/>
        <xdr:cNvSpPr txBox="1">
          <a:spLocks noChangeArrowheads="1"/>
        </xdr:cNvSpPr>
      </xdr:nvSpPr>
      <xdr:spPr>
        <a:xfrm>
          <a:off x="5514975" y="8210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428625</xdr:colOff>
      <xdr:row>47</xdr:row>
      <xdr:rowOff>85725</xdr:rowOff>
    </xdr:from>
    <xdr:to>
      <xdr:col>8</xdr:col>
      <xdr:colOff>1419225</xdr:colOff>
      <xdr:row>49</xdr:row>
      <xdr:rowOff>123825</xdr:rowOff>
    </xdr:to>
    <xdr:sp>
      <xdr:nvSpPr>
        <xdr:cNvPr id="39" name="Text Box 64"/>
        <xdr:cNvSpPr txBox="1">
          <a:spLocks noChangeArrowheads="1"/>
        </xdr:cNvSpPr>
      </xdr:nvSpPr>
      <xdr:spPr>
        <a:xfrm>
          <a:off x="5600700" y="7915275"/>
          <a:ext cx="9906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contribution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threshold</a:t>
          </a:r>
        </a:p>
      </xdr:txBody>
    </xdr:sp>
    <xdr:clientData/>
  </xdr:twoCellAnchor>
  <xdr:twoCellAnchor>
    <xdr:from>
      <xdr:col>8</xdr:col>
      <xdr:colOff>1419225</xdr:colOff>
      <xdr:row>48</xdr:row>
      <xdr:rowOff>104775</xdr:rowOff>
    </xdr:from>
    <xdr:to>
      <xdr:col>9</xdr:col>
      <xdr:colOff>19050</xdr:colOff>
      <xdr:row>48</xdr:row>
      <xdr:rowOff>104775</xdr:rowOff>
    </xdr:to>
    <xdr:sp>
      <xdr:nvSpPr>
        <xdr:cNvPr id="40" name="AutoShape 68"/>
        <xdr:cNvSpPr>
          <a:spLocks/>
        </xdr:cNvSpPr>
      </xdr:nvSpPr>
      <xdr:spPr>
        <a:xfrm>
          <a:off x="6591300" y="8096250"/>
          <a:ext cx="26670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628650</xdr:colOff>
      <xdr:row>32</xdr:row>
      <xdr:rowOff>38100</xdr:rowOff>
    </xdr:from>
    <xdr:to>
      <xdr:col>9</xdr:col>
      <xdr:colOff>1057275</xdr:colOff>
      <xdr:row>34</xdr:row>
      <xdr:rowOff>142875</xdr:rowOff>
    </xdr:to>
    <xdr:sp>
      <xdr:nvSpPr>
        <xdr:cNvPr id="41" name="AutoShape 70"/>
        <xdr:cNvSpPr>
          <a:spLocks/>
        </xdr:cNvSpPr>
      </xdr:nvSpPr>
      <xdr:spPr>
        <a:xfrm>
          <a:off x="7467600" y="5410200"/>
          <a:ext cx="419100" cy="4286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1066800</xdr:colOff>
      <xdr:row>42</xdr:row>
      <xdr:rowOff>123825</xdr:rowOff>
    </xdr:from>
    <xdr:ext cx="76200" cy="180975"/>
    <xdr:sp fLocksText="0">
      <xdr:nvSpPr>
        <xdr:cNvPr id="42" name="Text Box 73"/>
        <xdr:cNvSpPr txBox="1">
          <a:spLocks noChangeArrowheads="1"/>
        </xdr:cNvSpPr>
      </xdr:nvSpPr>
      <xdr:spPr>
        <a:xfrm>
          <a:off x="7905750" y="7086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76200</xdr:rowOff>
    </xdr:from>
    <xdr:ext cx="76200" cy="209550"/>
    <xdr:sp fLocksText="0">
      <xdr:nvSpPr>
        <xdr:cNvPr id="43" name="Text Box 74"/>
        <xdr:cNvSpPr txBox="1">
          <a:spLocks noChangeArrowheads="1"/>
        </xdr:cNvSpPr>
      </xdr:nvSpPr>
      <xdr:spPr>
        <a:xfrm>
          <a:off x="8467725" y="7038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800100</xdr:colOff>
      <xdr:row>42</xdr:row>
      <xdr:rowOff>57150</xdr:rowOff>
    </xdr:from>
    <xdr:ext cx="714375" cy="228600"/>
    <xdr:sp fLocksText="0">
      <xdr:nvSpPr>
        <xdr:cNvPr id="44" name="Text Box 75"/>
        <xdr:cNvSpPr txBox="1">
          <a:spLocks noChangeArrowheads="1"/>
        </xdr:cNvSpPr>
      </xdr:nvSpPr>
      <xdr:spPr>
        <a:xfrm>
          <a:off x="7639050" y="7019925"/>
          <a:ext cx="714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971550</xdr:colOff>
      <xdr:row>42</xdr:row>
      <xdr:rowOff>104775</xdr:rowOff>
    </xdr:from>
    <xdr:ext cx="76200" cy="200025"/>
    <xdr:sp fLocksText="0">
      <xdr:nvSpPr>
        <xdr:cNvPr id="45" name="Text Box 76"/>
        <xdr:cNvSpPr txBox="1">
          <a:spLocks noChangeArrowheads="1"/>
        </xdr:cNvSpPr>
      </xdr:nvSpPr>
      <xdr:spPr>
        <a:xfrm>
          <a:off x="7810500" y="7067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6"/>
  <sheetViews>
    <sheetView tabSelected="1" workbookViewId="0" topLeftCell="G1">
      <selection activeCell="G15" sqref="G15"/>
    </sheetView>
  </sheetViews>
  <sheetFormatPr defaultColWidth="8.8515625" defaultRowHeight="12.75"/>
  <cols>
    <col min="1" max="1" width="4.28125" style="0" hidden="1" customWidth="1"/>
    <col min="2" max="2" width="8.00390625" style="41" customWidth="1"/>
    <col min="3" max="3" width="0.9921875" style="41" hidden="1" customWidth="1"/>
    <col min="4" max="4" width="10.421875" style="41" customWidth="1"/>
    <col min="5" max="5" width="9.8515625" style="41" hidden="1" customWidth="1"/>
    <col min="6" max="6" width="10.421875" style="41" customWidth="1"/>
    <col min="7" max="7" width="25.00390625" style="0" customWidth="1"/>
    <col min="8" max="8" width="23.7109375" style="0" customWidth="1"/>
    <col min="9" max="9" width="25.00390625" style="0" customWidth="1"/>
    <col min="10" max="10" width="24.421875" style="0" customWidth="1"/>
    <col min="11" max="11" width="24.28125" style="0" customWidth="1"/>
    <col min="12" max="12" width="24.140625" style="0" customWidth="1"/>
    <col min="13" max="13" width="30.28125" style="0" customWidth="1"/>
  </cols>
  <sheetData>
    <row r="1" ht="5.25" customHeight="1"/>
    <row r="2" spans="2:9" ht="31.5" customHeight="1">
      <c r="B2" s="42" t="s">
        <v>14</v>
      </c>
      <c r="C2" s="42"/>
      <c r="D2" s="43">
        <v>41852</v>
      </c>
      <c r="E2" s="42" t="s">
        <v>15</v>
      </c>
      <c r="F2" s="42" t="s">
        <v>13</v>
      </c>
      <c r="G2" s="33" t="s">
        <v>16</v>
      </c>
      <c r="H2" s="1"/>
      <c r="I2" s="1"/>
    </row>
    <row r="3" ht="15">
      <c r="M3" s="10" t="s">
        <v>6</v>
      </c>
    </row>
    <row r="4" spans="2:14" ht="12.75">
      <c r="B4" s="44">
        <v>53</v>
      </c>
      <c r="C4" s="45"/>
      <c r="D4" s="50">
        <v>64749</v>
      </c>
      <c r="E4" s="47">
        <f>D4/52.14</f>
        <v>1241.8296892980436</v>
      </c>
      <c r="F4" s="51">
        <f>E4/35</f>
        <v>35.48084826565839</v>
      </c>
      <c r="G4" s="3"/>
      <c r="H4" s="3"/>
      <c r="I4" s="3"/>
      <c r="J4" s="3"/>
      <c r="K4" s="3"/>
      <c r="L4" s="3"/>
      <c r="M4" s="19"/>
      <c r="N4" s="3"/>
    </row>
    <row r="5" spans="2:14" ht="12.75">
      <c r="B5" s="48">
        <v>52</v>
      </c>
      <c r="C5" s="45"/>
      <c r="D5" s="52">
        <v>62953</v>
      </c>
      <c r="E5" s="47">
        <f aca="true" t="shared" si="0" ref="E5:E56">D5/52.14</f>
        <v>1207.3839662447258</v>
      </c>
      <c r="F5" s="53">
        <f aca="true" t="shared" si="1" ref="F5:F56">E5/35</f>
        <v>34.49668474984931</v>
      </c>
      <c r="G5" s="3"/>
      <c r="H5" s="3"/>
      <c r="I5" s="3"/>
      <c r="J5" s="3"/>
      <c r="K5" s="3"/>
      <c r="L5" s="3"/>
      <c r="M5" s="20"/>
      <c r="N5" s="3"/>
    </row>
    <row r="6" spans="2:14" ht="12.75">
      <c r="B6" s="44">
        <v>51</v>
      </c>
      <c r="C6" s="45"/>
      <c r="D6" s="52">
        <v>61213</v>
      </c>
      <c r="E6" s="47">
        <f t="shared" si="0"/>
        <v>1174.012274645186</v>
      </c>
      <c r="F6" s="53">
        <f t="shared" si="1"/>
        <v>33.54320784700531</v>
      </c>
      <c r="G6" s="3"/>
      <c r="H6" s="3"/>
      <c r="I6" s="3"/>
      <c r="J6" s="3"/>
      <c r="K6" s="3"/>
      <c r="L6" s="3"/>
      <c r="M6" s="20"/>
      <c r="N6" s="3"/>
    </row>
    <row r="7" spans="2:14" ht="12.75">
      <c r="B7" s="44">
        <v>50</v>
      </c>
      <c r="C7" s="45"/>
      <c r="D7" s="46">
        <v>59525</v>
      </c>
      <c r="E7" s="47">
        <f t="shared" si="0"/>
        <v>1141.637897967012</v>
      </c>
      <c r="F7" s="47">
        <f t="shared" si="1"/>
        <v>32.61822565620034</v>
      </c>
      <c r="G7" s="3"/>
      <c r="H7" s="3"/>
      <c r="I7" s="3"/>
      <c r="J7" s="3"/>
      <c r="K7" s="3"/>
      <c r="L7" s="3"/>
      <c r="M7" s="20"/>
      <c r="N7" s="3"/>
    </row>
    <row r="8" spans="2:14" ht="12.75">
      <c r="B8" s="44">
        <v>49</v>
      </c>
      <c r="C8" s="45"/>
      <c r="D8" s="50">
        <v>57882</v>
      </c>
      <c r="E8" s="47">
        <f t="shared" si="0"/>
        <v>1110.126582278481</v>
      </c>
      <c r="F8" s="51">
        <f t="shared" si="1"/>
        <v>31.717902350813745</v>
      </c>
      <c r="G8" s="3"/>
      <c r="H8" s="3"/>
      <c r="I8" s="3"/>
      <c r="J8" s="3"/>
      <c r="K8" s="3"/>
      <c r="L8" s="3"/>
      <c r="M8" s="28"/>
      <c r="N8" s="3"/>
    </row>
    <row r="9" spans="2:14" ht="12.75">
      <c r="B9" s="44">
        <v>48</v>
      </c>
      <c r="C9" s="45"/>
      <c r="D9" s="52">
        <v>56289</v>
      </c>
      <c r="E9" s="47">
        <f t="shared" si="0"/>
        <v>1079.5742232451094</v>
      </c>
      <c r="F9" s="53">
        <f t="shared" si="1"/>
        <v>30.844977807003126</v>
      </c>
      <c r="G9" s="3"/>
      <c r="H9" s="3"/>
      <c r="I9" s="3"/>
      <c r="J9" s="3"/>
      <c r="K9" s="3"/>
      <c r="L9" s="3"/>
      <c r="M9" s="28"/>
      <c r="N9" s="3"/>
    </row>
    <row r="10" spans="2:14" ht="15">
      <c r="B10" s="44">
        <v>47</v>
      </c>
      <c r="C10" s="45"/>
      <c r="D10" s="52">
        <v>54742</v>
      </c>
      <c r="E10" s="47">
        <f t="shared" si="0"/>
        <v>1049.9041043344841</v>
      </c>
      <c r="F10" s="53">
        <f t="shared" si="1"/>
        <v>29.997260123842405</v>
      </c>
      <c r="G10" s="3"/>
      <c r="H10" s="3"/>
      <c r="I10" s="3"/>
      <c r="J10" s="3"/>
      <c r="K10" s="3"/>
      <c r="L10" s="8" t="s">
        <v>5</v>
      </c>
      <c r="M10" s="28"/>
      <c r="N10" s="3"/>
    </row>
    <row r="11" spans="2:14" ht="12">
      <c r="B11" s="44">
        <v>46</v>
      </c>
      <c r="C11" s="45"/>
      <c r="D11" s="52">
        <v>53243</v>
      </c>
      <c r="E11" s="47">
        <f t="shared" si="0"/>
        <v>1021.1545838128117</v>
      </c>
      <c r="F11" s="53">
        <f t="shared" si="1"/>
        <v>29.17584525179462</v>
      </c>
      <c r="G11" s="3"/>
      <c r="H11" s="3"/>
      <c r="I11" s="3"/>
      <c r="J11" s="3"/>
      <c r="K11" s="3"/>
      <c r="L11" s="21"/>
      <c r="M11" s="28"/>
      <c r="N11" s="3"/>
    </row>
    <row r="12" spans="2:14" ht="12">
      <c r="B12" s="44">
        <v>45</v>
      </c>
      <c r="C12" s="45"/>
      <c r="D12" s="52">
        <v>51785</v>
      </c>
      <c r="E12" s="47">
        <f t="shared" si="0"/>
        <v>993.1914077483698</v>
      </c>
      <c r="F12" s="53">
        <f t="shared" si="1"/>
        <v>28.376897364239138</v>
      </c>
      <c r="G12" s="3"/>
      <c r="H12" s="3"/>
      <c r="I12" s="3"/>
      <c r="J12" s="3"/>
      <c r="K12" s="3"/>
      <c r="L12" s="22"/>
      <c r="M12" s="29"/>
      <c r="N12" s="3"/>
    </row>
    <row r="13" spans="2:14" ht="12">
      <c r="B13" s="44">
        <v>44</v>
      </c>
      <c r="C13" s="45"/>
      <c r="D13" s="52">
        <v>50370</v>
      </c>
      <c r="E13" s="47">
        <f t="shared" si="0"/>
        <v>966.0529344073648</v>
      </c>
      <c r="F13" s="53">
        <f t="shared" si="1"/>
        <v>27.601512411638993</v>
      </c>
      <c r="G13" s="3"/>
      <c r="H13" s="3"/>
      <c r="I13" s="3"/>
      <c r="J13" s="3"/>
      <c r="K13" s="3"/>
      <c r="L13" s="20"/>
      <c r="M13" s="2"/>
      <c r="N13" s="3"/>
    </row>
    <row r="14" spans="2:14" ht="12">
      <c r="B14" s="44">
        <v>43</v>
      </c>
      <c r="C14" s="45"/>
      <c r="D14" s="52">
        <v>48996</v>
      </c>
      <c r="E14" s="47">
        <f t="shared" si="0"/>
        <v>939.7008055235904</v>
      </c>
      <c r="F14" s="53">
        <f t="shared" si="1"/>
        <v>26.84859444353115</v>
      </c>
      <c r="G14" s="3"/>
      <c r="H14" s="3"/>
      <c r="I14" s="3"/>
      <c r="J14" s="3"/>
      <c r="K14" s="7"/>
      <c r="L14" s="28"/>
      <c r="M14" s="3"/>
      <c r="N14" s="3"/>
    </row>
    <row r="15" spans="2:14" ht="12.75">
      <c r="B15" s="44">
        <v>42</v>
      </c>
      <c r="C15" s="45"/>
      <c r="D15" s="52">
        <v>47662</v>
      </c>
      <c r="E15" s="47">
        <f t="shared" si="0"/>
        <v>914.1158419639432</v>
      </c>
      <c r="F15" s="53">
        <f t="shared" si="1"/>
        <v>26.11759548468409</v>
      </c>
      <c r="G15" s="3"/>
      <c r="H15" s="3"/>
      <c r="I15" s="3"/>
      <c r="J15" s="3"/>
      <c r="K15" s="7"/>
      <c r="L15" s="28"/>
      <c r="M15" s="3"/>
      <c r="N15" s="3"/>
    </row>
    <row r="16" spans="2:14" ht="15.75">
      <c r="B16" s="44">
        <v>41</v>
      </c>
      <c r="C16" s="45"/>
      <c r="D16" s="52">
        <v>46366</v>
      </c>
      <c r="E16" s="47">
        <f t="shared" si="0"/>
        <v>889.2596854622171</v>
      </c>
      <c r="F16" s="47">
        <f t="shared" si="1"/>
        <v>25.407419584634777</v>
      </c>
      <c r="G16" s="3"/>
      <c r="H16" s="3"/>
      <c r="I16" s="3"/>
      <c r="J16" s="3"/>
      <c r="K16" s="8" t="s">
        <v>4</v>
      </c>
      <c r="L16" s="28"/>
      <c r="M16" s="3"/>
      <c r="N16" s="3"/>
    </row>
    <row r="17" spans="2:14" ht="12">
      <c r="B17" s="44">
        <v>40</v>
      </c>
      <c r="C17" s="45"/>
      <c r="D17" s="52">
        <v>45110</v>
      </c>
      <c r="E17" s="47">
        <f t="shared" si="0"/>
        <v>865.1706942846183</v>
      </c>
      <c r="F17" s="53">
        <f t="shared" si="1"/>
        <v>24.719162693846236</v>
      </c>
      <c r="G17" s="3"/>
      <c r="H17" s="3"/>
      <c r="I17" s="3"/>
      <c r="J17" s="3"/>
      <c r="K17" s="25"/>
      <c r="L17" s="32"/>
      <c r="M17" s="3"/>
      <c r="N17" s="3"/>
    </row>
    <row r="18" spans="2:14" ht="12.75">
      <c r="B18" s="44">
        <v>39</v>
      </c>
      <c r="C18" s="45"/>
      <c r="D18" s="52">
        <v>43888</v>
      </c>
      <c r="E18" s="47">
        <f t="shared" si="0"/>
        <v>841.7337936325277</v>
      </c>
      <c r="F18" s="53">
        <f t="shared" si="1"/>
        <v>24.049536960929363</v>
      </c>
      <c r="G18" s="3"/>
      <c r="H18" s="3"/>
      <c r="I18" s="3"/>
      <c r="J18" s="3"/>
      <c r="K18" s="20"/>
      <c r="L18" s="29"/>
      <c r="M18" s="3"/>
      <c r="N18" s="3"/>
    </row>
    <row r="19" spans="2:14" ht="12.75">
      <c r="B19" s="44">
        <v>38</v>
      </c>
      <c r="C19" s="45"/>
      <c r="D19" s="52">
        <v>42728</v>
      </c>
      <c r="E19" s="47">
        <f t="shared" si="0"/>
        <v>819.4859992328346</v>
      </c>
      <c r="F19" s="53">
        <f t="shared" si="1"/>
        <v>23.413885692366705</v>
      </c>
      <c r="G19" s="3"/>
      <c r="H19" s="3"/>
      <c r="I19" s="3"/>
      <c r="J19" s="3"/>
      <c r="K19" s="20"/>
      <c r="L19" s="9"/>
      <c r="M19" s="3"/>
      <c r="N19" s="3"/>
    </row>
    <row r="20" spans="2:14" ht="15.75">
      <c r="B20" s="44">
        <v>37</v>
      </c>
      <c r="C20" s="45"/>
      <c r="D20" s="52">
        <v>41553</v>
      </c>
      <c r="E20" s="47">
        <f t="shared" si="0"/>
        <v>796.9505178365938</v>
      </c>
      <c r="F20" s="53">
        <f t="shared" si="1"/>
        <v>22.770014795331253</v>
      </c>
      <c r="G20" s="3"/>
      <c r="H20" s="3"/>
      <c r="I20" s="3"/>
      <c r="J20" s="8" t="s">
        <v>3</v>
      </c>
      <c r="K20" s="28"/>
      <c r="L20" s="3"/>
      <c r="M20" s="3"/>
      <c r="N20" s="3"/>
    </row>
    <row r="21" spans="2:14" ht="12.75">
      <c r="B21" s="44">
        <v>36</v>
      </c>
      <c r="C21" s="45"/>
      <c r="D21" s="52">
        <v>40436</v>
      </c>
      <c r="E21" s="47">
        <f t="shared" si="0"/>
        <v>775.5274261603375</v>
      </c>
      <c r="F21" s="53">
        <f t="shared" si="1"/>
        <v>22.157926461723928</v>
      </c>
      <c r="G21" s="3"/>
      <c r="H21" s="3"/>
      <c r="I21" s="3"/>
      <c r="J21" s="21"/>
      <c r="K21" s="28"/>
      <c r="L21" s="3"/>
      <c r="M21" s="3"/>
      <c r="N21" s="3"/>
    </row>
    <row r="22" spans="2:14" ht="12">
      <c r="B22" s="44">
        <v>35</v>
      </c>
      <c r="C22" s="45"/>
      <c r="D22" s="46">
        <v>39351</v>
      </c>
      <c r="E22" s="47">
        <f t="shared" si="0"/>
        <v>754.7180667433832</v>
      </c>
      <c r="F22" s="53">
        <f t="shared" si="1"/>
        <v>21.563373335525235</v>
      </c>
      <c r="G22" s="2"/>
      <c r="H22" s="3"/>
      <c r="I22" s="3"/>
      <c r="J22" s="22"/>
      <c r="K22" s="28"/>
      <c r="L22" s="3"/>
      <c r="M22" s="3"/>
      <c r="N22" s="3"/>
    </row>
    <row r="23" spans="2:14" ht="12">
      <c r="B23" s="44">
        <v>34</v>
      </c>
      <c r="C23" s="45"/>
      <c r="D23" s="54">
        <v>38299</v>
      </c>
      <c r="E23" s="47">
        <f t="shared" si="0"/>
        <v>734.5416187188339</v>
      </c>
      <c r="F23" s="53">
        <f t="shared" si="1"/>
        <v>20.98690339196668</v>
      </c>
      <c r="G23" s="3"/>
      <c r="H23" s="3"/>
      <c r="I23" s="3"/>
      <c r="J23" s="22"/>
      <c r="K23" s="28"/>
      <c r="L23" s="3"/>
      <c r="M23" s="3"/>
      <c r="N23" s="3"/>
    </row>
    <row r="24" spans="2:14" ht="12">
      <c r="B24" s="44">
        <v>33</v>
      </c>
      <c r="C24" s="45"/>
      <c r="D24" s="52">
        <v>37275</v>
      </c>
      <c r="E24" s="47">
        <f t="shared" si="0"/>
        <v>714.9021864211737</v>
      </c>
      <c r="F24" s="53">
        <f t="shared" si="1"/>
        <v>20.425776754890677</v>
      </c>
      <c r="G24" s="3"/>
      <c r="H24" s="3"/>
      <c r="I24" s="3"/>
      <c r="J24" s="31"/>
      <c r="K24" s="28"/>
      <c r="L24" s="3"/>
      <c r="M24" s="3"/>
      <c r="N24" s="3"/>
    </row>
    <row r="25" spans="2:14" ht="12">
      <c r="B25" s="44">
        <v>32</v>
      </c>
      <c r="C25" s="45"/>
      <c r="D25" s="52">
        <v>36284</v>
      </c>
      <c r="E25" s="47">
        <f t="shared" si="0"/>
        <v>695.8956655159187</v>
      </c>
      <c r="F25" s="53">
        <f t="shared" si="1"/>
        <v>19.88273330045482</v>
      </c>
      <c r="G25" s="3"/>
      <c r="H25" s="3"/>
      <c r="I25" s="3"/>
      <c r="J25" s="31"/>
      <c r="K25" s="28"/>
      <c r="L25" s="3"/>
      <c r="M25" s="3"/>
      <c r="N25" s="3"/>
    </row>
    <row r="26" spans="2:14" ht="15">
      <c r="B26" s="44">
        <v>31</v>
      </c>
      <c r="C26" s="45"/>
      <c r="D26" s="46">
        <v>35319</v>
      </c>
      <c r="E26" s="47">
        <f t="shared" si="0"/>
        <v>677.3878020713464</v>
      </c>
      <c r="F26" s="53">
        <f t="shared" si="1"/>
        <v>19.35393720203847</v>
      </c>
      <c r="G26" s="3"/>
      <c r="H26" s="3"/>
      <c r="I26" s="8" t="s">
        <v>2</v>
      </c>
      <c r="J26" s="31"/>
      <c r="K26" s="29"/>
      <c r="L26" s="3"/>
      <c r="M26" s="3"/>
      <c r="N26" s="3"/>
    </row>
    <row r="27" spans="2:14" ht="12">
      <c r="B27" s="44">
        <v>30</v>
      </c>
      <c r="C27" s="45"/>
      <c r="D27" s="52">
        <v>34383</v>
      </c>
      <c r="E27" s="47">
        <f t="shared" si="0"/>
        <v>659.4361334867664</v>
      </c>
      <c r="F27" s="53">
        <f t="shared" si="1"/>
        <v>18.84103238533618</v>
      </c>
      <c r="G27" s="3"/>
      <c r="H27" s="3"/>
      <c r="I27" s="21"/>
      <c r="J27" s="28"/>
      <c r="K27" s="3"/>
      <c r="L27" s="3"/>
      <c r="M27" s="3"/>
      <c r="N27" s="3"/>
    </row>
    <row r="28" spans="2:14" ht="12">
      <c r="B28" s="44">
        <v>29</v>
      </c>
      <c r="C28" s="45"/>
      <c r="D28" s="46">
        <v>33476</v>
      </c>
      <c r="E28" s="47">
        <f t="shared" si="0"/>
        <v>642.0406597621787</v>
      </c>
      <c r="F28" s="53">
        <f t="shared" si="1"/>
        <v>18.344018850347965</v>
      </c>
      <c r="G28" s="3"/>
      <c r="H28" s="3"/>
      <c r="I28" s="22"/>
      <c r="J28" s="28"/>
      <c r="K28" s="3"/>
      <c r="L28" s="3"/>
      <c r="M28" s="3"/>
      <c r="N28" s="3"/>
    </row>
    <row r="29" spans="2:14" ht="12">
      <c r="B29" s="44">
        <v>28</v>
      </c>
      <c r="C29" s="45"/>
      <c r="D29" s="52">
        <v>32592</v>
      </c>
      <c r="E29" s="47">
        <f t="shared" si="0"/>
        <v>625.0863060989643</v>
      </c>
      <c r="F29" s="53">
        <f t="shared" si="1"/>
        <v>17.859608745684696</v>
      </c>
      <c r="G29" s="3"/>
      <c r="H29" s="3"/>
      <c r="I29" s="22"/>
      <c r="J29" s="28"/>
      <c r="K29" s="2"/>
      <c r="L29" s="3"/>
      <c r="M29" s="3"/>
      <c r="N29" s="3"/>
    </row>
    <row r="30" spans="2:14" ht="12.75">
      <c r="B30" s="44">
        <v>27</v>
      </c>
      <c r="C30" s="45"/>
      <c r="D30" s="52">
        <v>31735</v>
      </c>
      <c r="E30" s="47">
        <f t="shared" si="0"/>
        <v>608.6497890295359</v>
      </c>
      <c r="F30" s="53">
        <f t="shared" si="1"/>
        <v>17.389993972272453</v>
      </c>
      <c r="G30" s="3"/>
      <c r="H30" s="3"/>
      <c r="I30" s="31"/>
      <c r="J30" s="28"/>
      <c r="K30" s="3"/>
      <c r="L30" s="3"/>
      <c r="M30" s="3"/>
      <c r="N30" s="3"/>
    </row>
    <row r="31" spans="2:14" ht="12.75">
      <c r="B31" s="44">
        <v>26</v>
      </c>
      <c r="C31" s="45"/>
      <c r="D31" s="46">
        <v>30905</v>
      </c>
      <c r="E31" s="47">
        <f t="shared" si="0"/>
        <v>592.7311085538934</v>
      </c>
      <c r="F31" s="47">
        <f t="shared" si="1"/>
        <v>16.93517453011124</v>
      </c>
      <c r="G31" s="3"/>
      <c r="H31" s="3"/>
      <c r="I31" s="31"/>
      <c r="J31" s="17"/>
      <c r="K31" s="3"/>
      <c r="L31" s="3"/>
      <c r="M31" s="3"/>
      <c r="N31" s="3"/>
    </row>
    <row r="32" spans="2:14" ht="12.75">
      <c r="B32" s="44">
        <v>25</v>
      </c>
      <c r="C32" s="45"/>
      <c r="D32" s="52">
        <v>30098</v>
      </c>
      <c r="E32" s="47">
        <f t="shared" si="0"/>
        <v>577.2535481396241</v>
      </c>
      <c r="F32" s="53">
        <f t="shared" si="1"/>
        <v>16.492958518274975</v>
      </c>
      <c r="G32" s="3"/>
      <c r="H32" s="3"/>
      <c r="I32" s="31"/>
      <c r="J32" s="17"/>
      <c r="K32" s="3"/>
      <c r="L32" s="3"/>
      <c r="M32" s="3"/>
      <c r="N32" s="3"/>
    </row>
    <row r="33" spans="2:14" ht="12.75">
      <c r="B33" s="44">
        <v>24</v>
      </c>
      <c r="C33" s="45"/>
      <c r="D33" s="52">
        <v>29317</v>
      </c>
      <c r="E33" s="47">
        <f t="shared" si="0"/>
        <v>562.2746451860376</v>
      </c>
      <c r="F33" s="53">
        <f t="shared" si="1"/>
        <v>16.064989862458216</v>
      </c>
      <c r="G33" s="3"/>
      <c r="H33" s="3"/>
      <c r="I33" s="31"/>
      <c r="J33" s="18"/>
      <c r="K33" s="3"/>
      <c r="L33" s="3"/>
      <c r="M33" s="3"/>
      <c r="N33" s="3"/>
    </row>
    <row r="34" spans="2:14" ht="12.75">
      <c r="B34" s="44">
        <v>23</v>
      </c>
      <c r="C34" s="45"/>
      <c r="D34" s="52">
        <v>28553</v>
      </c>
      <c r="E34" s="47">
        <f t="shared" si="0"/>
        <v>547.6217874952052</v>
      </c>
      <c r="F34" s="53">
        <f t="shared" si="1"/>
        <v>15.646336785577292</v>
      </c>
      <c r="G34" s="3"/>
      <c r="H34" s="3"/>
      <c r="I34" s="28"/>
      <c r="J34" s="2"/>
      <c r="K34" s="3"/>
      <c r="L34" s="3"/>
      <c r="M34" s="3"/>
      <c r="N34" s="3"/>
    </row>
    <row r="35" spans="2:14" ht="15">
      <c r="B35" s="44">
        <v>22</v>
      </c>
      <c r="C35" s="45"/>
      <c r="D35" s="46">
        <v>27817</v>
      </c>
      <c r="E35" s="47">
        <f t="shared" si="0"/>
        <v>533.505945531262</v>
      </c>
      <c r="F35" s="53">
        <f t="shared" si="1"/>
        <v>15.243027015178914</v>
      </c>
      <c r="G35" s="3"/>
      <c r="H35" s="8" t="s">
        <v>1</v>
      </c>
      <c r="I35" s="28"/>
      <c r="J35" s="3"/>
      <c r="K35" s="3"/>
      <c r="L35" s="3"/>
      <c r="M35" s="3"/>
      <c r="N35" s="3"/>
    </row>
    <row r="36" spans="2:14" ht="12">
      <c r="B36" s="44">
        <v>21</v>
      </c>
      <c r="C36" s="45"/>
      <c r="D36" s="52">
        <v>27097</v>
      </c>
      <c r="E36" s="47">
        <f t="shared" si="0"/>
        <v>519.6969696969697</v>
      </c>
      <c r="F36" s="53">
        <f t="shared" si="1"/>
        <v>14.84848484848485</v>
      </c>
      <c r="G36" s="3"/>
      <c r="H36" s="23"/>
      <c r="I36" s="28"/>
      <c r="J36" s="3"/>
      <c r="K36" s="3"/>
      <c r="L36" s="3"/>
      <c r="M36" s="3"/>
      <c r="N36" s="3"/>
    </row>
    <row r="37" spans="2:14" ht="12">
      <c r="B37" s="44">
        <v>20</v>
      </c>
      <c r="C37" s="45"/>
      <c r="D37" s="52">
        <v>26428</v>
      </c>
      <c r="E37" s="47">
        <f t="shared" si="0"/>
        <v>506.8661296509398</v>
      </c>
      <c r="F37" s="53">
        <f t="shared" si="1"/>
        <v>14.48188941859828</v>
      </c>
      <c r="G37" s="3"/>
      <c r="H37" s="24"/>
      <c r="I37" s="28"/>
      <c r="J37" s="3"/>
      <c r="K37" s="3"/>
      <c r="L37" s="3"/>
      <c r="M37" s="3"/>
      <c r="N37" s="3"/>
    </row>
    <row r="38" spans="2:14" ht="12">
      <c r="B38" s="44">
        <v>19</v>
      </c>
      <c r="C38" s="45"/>
      <c r="D38" s="52">
        <v>25727</v>
      </c>
      <c r="E38" s="47">
        <f t="shared" si="0"/>
        <v>493.421557345608</v>
      </c>
      <c r="F38" s="53">
        <f t="shared" si="1"/>
        <v>14.097758781303085</v>
      </c>
      <c r="G38" s="3"/>
      <c r="H38" s="24"/>
      <c r="I38" s="29"/>
      <c r="J38" s="3"/>
      <c r="K38" s="3"/>
      <c r="L38" s="3"/>
      <c r="M38" s="3"/>
      <c r="N38" s="3"/>
    </row>
    <row r="39" spans="2:14" ht="12">
      <c r="B39" s="44">
        <v>18</v>
      </c>
      <c r="C39" s="45"/>
      <c r="D39" s="52">
        <v>25070</v>
      </c>
      <c r="E39" s="47">
        <f t="shared" si="0"/>
        <v>480.82086689681626</v>
      </c>
      <c r="F39" s="53">
        <f t="shared" si="1"/>
        <v>13.73773905419475</v>
      </c>
      <c r="G39" s="3"/>
      <c r="H39" s="30"/>
      <c r="I39" s="2"/>
      <c r="J39" s="3"/>
      <c r="K39" s="3"/>
      <c r="L39" s="3"/>
      <c r="M39" s="3"/>
      <c r="N39" s="3"/>
    </row>
    <row r="40" spans="2:14" ht="12">
      <c r="B40" s="44">
        <v>17</v>
      </c>
      <c r="C40" s="45"/>
      <c r="D40" s="46">
        <v>24434</v>
      </c>
      <c r="E40" s="47">
        <f t="shared" si="0"/>
        <v>468.6229382431914</v>
      </c>
      <c r="F40" s="53">
        <f t="shared" si="1"/>
        <v>13.389226806948326</v>
      </c>
      <c r="G40" s="3"/>
      <c r="H40" s="30"/>
      <c r="I40" s="3"/>
      <c r="J40" s="3"/>
      <c r="K40" s="3"/>
      <c r="L40" s="3"/>
      <c r="M40" s="3"/>
      <c r="N40" s="3"/>
    </row>
    <row r="41" spans="2:14" ht="12">
      <c r="B41" s="44">
        <v>16</v>
      </c>
      <c r="C41" s="45"/>
      <c r="D41" s="52">
        <v>23815</v>
      </c>
      <c r="E41" s="47">
        <f t="shared" si="0"/>
        <v>456.7510548523207</v>
      </c>
      <c r="F41" s="47">
        <f t="shared" si="1"/>
        <v>13.050030138637734</v>
      </c>
      <c r="G41" s="3"/>
      <c r="H41" s="30"/>
      <c r="I41" s="3"/>
      <c r="J41" s="3"/>
      <c r="K41" s="3"/>
      <c r="L41" s="3"/>
      <c r="M41" s="3"/>
      <c r="N41" s="3"/>
    </row>
    <row r="42" spans="2:14" ht="12.75" thickBot="1">
      <c r="B42" s="44">
        <v>15</v>
      </c>
      <c r="C42" s="45"/>
      <c r="D42" s="52">
        <v>23213</v>
      </c>
      <c r="E42" s="47">
        <f t="shared" si="0"/>
        <v>445.20521672420404</v>
      </c>
      <c r="F42" s="53">
        <f t="shared" si="1"/>
        <v>12.720149049262972</v>
      </c>
      <c r="G42" s="3"/>
      <c r="H42" s="30"/>
      <c r="I42" s="34"/>
      <c r="J42" s="34"/>
      <c r="K42" s="34"/>
      <c r="L42" s="34"/>
      <c r="N42" s="34"/>
    </row>
    <row r="43" spans="2:14" ht="15.75">
      <c r="B43" s="44">
        <v>14</v>
      </c>
      <c r="C43" s="45"/>
      <c r="D43" s="52">
        <v>22632</v>
      </c>
      <c r="E43" s="47">
        <f t="shared" si="0"/>
        <v>434.06214039125433</v>
      </c>
      <c r="F43" s="53">
        <f t="shared" si="1"/>
        <v>12.401775439750123</v>
      </c>
      <c r="G43" s="3"/>
      <c r="H43" s="36"/>
      <c r="I43" s="38"/>
      <c r="J43" s="57" t="s">
        <v>12</v>
      </c>
      <c r="K43" s="57"/>
      <c r="L43" s="39"/>
      <c r="M43" s="40"/>
      <c r="N43" s="35"/>
    </row>
    <row r="44" spans="2:14" ht="12.75">
      <c r="B44" s="44">
        <v>13</v>
      </c>
      <c r="C44" s="45"/>
      <c r="D44" s="52">
        <v>22065</v>
      </c>
      <c r="E44" s="47">
        <f t="shared" si="0"/>
        <v>423.1875719217491</v>
      </c>
      <c r="F44" s="53">
        <f t="shared" si="1"/>
        <v>12.091073483478546</v>
      </c>
      <c r="G44" s="3"/>
      <c r="H44" s="36"/>
      <c r="I44" s="4"/>
      <c r="J44" s="3"/>
      <c r="K44" s="3"/>
      <c r="L44" s="3"/>
      <c r="M44" s="5"/>
      <c r="N44" s="2"/>
    </row>
    <row r="45" spans="2:14" ht="15.75">
      <c r="B45" s="44">
        <v>12</v>
      </c>
      <c r="C45" s="45"/>
      <c r="D45" s="52">
        <v>21517</v>
      </c>
      <c r="E45" s="47">
        <f t="shared" si="0"/>
        <v>412.67740698120446</v>
      </c>
      <c r="F45" s="53">
        <f t="shared" si="1"/>
        <v>11.790783056605841</v>
      </c>
      <c r="G45" s="8" t="s">
        <v>0</v>
      </c>
      <c r="H45" s="36"/>
      <c r="I45" s="4"/>
      <c r="J45" s="16" t="s">
        <v>10</v>
      </c>
      <c r="K45" s="16" t="s">
        <v>11</v>
      </c>
      <c r="L45" s="3"/>
      <c r="M45" s="5"/>
      <c r="N45" s="3"/>
    </row>
    <row r="46" spans="2:14" ht="12">
      <c r="B46" s="44">
        <v>11</v>
      </c>
      <c r="C46" s="49"/>
      <c r="D46" s="52">
        <v>20984</v>
      </c>
      <c r="E46" s="47">
        <f t="shared" si="0"/>
        <v>402.45492903720753</v>
      </c>
      <c r="F46" s="55">
        <f t="shared" si="1"/>
        <v>11.498712258205929</v>
      </c>
      <c r="G46" s="21"/>
      <c r="H46" s="36"/>
      <c r="I46" s="4"/>
      <c r="J46" s="21" t="s">
        <v>7</v>
      </c>
      <c r="K46" s="26" t="s">
        <v>8</v>
      </c>
      <c r="L46" s="3"/>
      <c r="M46" s="5"/>
      <c r="N46" s="3"/>
    </row>
    <row r="47" spans="2:14" ht="12">
      <c r="B47" s="44">
        <v>10</v>
      </c>
      <c r="C47" s="49"/>
      <c r="D47" s="52">
        <v>20482</v>
      </c>
      <c r="E47" s="47">
        <f t="shared" si="0"/>
        <v>392.8270042194093</v>
      </c>
      <c r="F47" s="55">
        <f t="shared" si="1"/>
        <v>11.223628691983123</v>
      </c>
      <c r="G47" s="22"/>
      <c r="H47" s="37"/>
      <c r="I47" s="4"/>
      <c r="J47" s="22" t="s">
        <v>7</v>
      </c>
      <c r="K47" s="27" t="s">
        <v>8</v>
      </c>
      <c r="L47" s="3"/>
      <c r="M47" s="5"/>
      <c r="N47" s="3"/>
    </row>
    <row r="48" spans="2:14" ht="12.75">
      <c r="B48" s="44">
        <v>9</v>
      </c>
      <c r="C48" s="49"/>
      <c r="D48" s="52">
        <v>19992</v>
      </c>
      <c r="E48" s="47">
        <f t="shared" si="0"/>
        <v>383.4292289988492</v>
      </c>
      <c r="F48" s="47">
        <f t="shared" si="1"/>
        <v>10.955120828538549</v>
      </c>
      <c r="G48" s="20"/>
      <c r="H48" s="2"/>
      <c r="I48" s="4"/>
      <c r="J48" s="22" t="s">
        <v>7</v>
      </c>
      <c r="K48" s="27" t="s">
        <v>8</v>
      </c>
      <c r="L48" s="3"/>
      <c r="M48" s="5"/>
      <c r="N48" s="3"/>
    </row>
    <row r="49" spans="2:14" ht="12.75">
      <c r="B49" s="44">
        <v>8</v>
      </c>
      <c r="C49" s="49"/>
      <c r="D49" s="52">
        <v>19531</v>
      </c>
      <c r="E49" s="47">
        <f t="shared" si="0"/>
        <v>374.58764863828156</v>
      </c>
      <c r="F49" s="56">
        <f t="shared" si="1"/>
        <v>10.702504246808045</v>
      </c>
      <c r="G49" s="20"/>
      <c r="H49" s="3"/>
      <c r="I49" s="4"/>
      <c r="J49" s="6" t="s">
        <v>7</v>
      </c>
      <c r="K49" s="7" t="s">
        <v>9</v>
      </c>
      <c r="L49" s="3"/>
      <c r="M49" s="5"/>
      <c r="N49" s="3"/>
    </row>
    <row r="50" spans="2:14" ht="12.75">
      <c r="B50" s="44">
        <v>7</v>
      </c>
      <c r="C50" s="49"/>
      <c r="D50" s="46">
        <v>19083</v>
      </c>
      <c r="E50" s="47">
        <f t="shared" si="0"/>
        <v>365.99539700805525</v>
      </c>
      <c r="F50" s="55">
        <f t="shared" si="1"/>
        <v>10.457011343087293</v>
      </c>
      <c r="G50" s="20"/>
      <c r="H50" s="3"/>
      <c r="I50" s="4"/>
      <c r="J50" s="6" t="s">
        <v>7</v>
      </c>
      <c r="K50" s="7" t="s">
        <v>9</v>
      </c>
      <c r="L50" s="3"/>
      <c r="M50" s="5"/>
      <c r="N50" s="3"/>
    </row>
    <row r="51" spans="2:14" ht="12.75">
      <c r="B51" s="44">
        <v>6</v>
      </c>
      <c r="C51" s="49"/>
      <c r="D51" s="52">
        <v>18710</v>
      </c>
      <c r="E51" s="47">
        <f t="shared" si="0"/>
        <v>358.8415803605677</v>
      </c>
      <c r="F51" s="55">
        <f t="shared" si="1"/>
        <v>10.252616581730507</v>
      </c>
      <c r="G51" s="28"/>
      <c r="H51" s="3"/>
      <c r="I51" s="4"/>
      <c r="J51" s="6" t="s">
        <v>7</v>
      </c>
      <c r="K51" s="7" t="s">
        <v>9</v>
      </c>
      <c r="L51" s="3"/>
      <c r="M51" s="5"/>
      <c r="N51" s="3"/>
    </row>
    <row r="52" spans="2:14" ht="12.75">
      <c r="B52" s="44">
        <v>5</v>
      </c>
      <c r="C52" s="49"/>
      <c r="D52" s="46">
        <v>18288</v>
      </c>
      <c r="E52" s="47">
        <f t="shared" si="0"/>
        <v>350.74798619102415</v>
      </c>
      <c r="F52" s="47">
        <f t="shared" si="1"/>
        <v>10.021371034029261</v>
      </c>
      <c r="G52" s="28"/>
      <c r="H52" s="3"/>
      <c r="I52" s="4"/>
      <c r="J52" s="6" t="s">
        <v>7</v>
      </c>
      <c r="K52" s="7" t="s">
        <v>9</v>
      </c>
      <c r="L52" s="3"/>
      <c r="M52" s="5"/>
      <c r="N52" s="3"/>
    </row>
    <row r="53" spans="2:14" ht="12.75">
      <c r="B53" s="44">
        <v>4</v>
      </c>
      <c r="C53" s="49"/>
      <c r="D53" s="52">
        <v>17880</v>
      </c>
      <c r="E53" s="47">
        <f t="shared" si="0"/>
        <v>342.9228998849252</v>
      </c>
      <c r="F53" s="56">
        <f t="shared" si="1"/>
        <v>9.79779713956929</v>
      </c>
      <c r="G53" s="28"/>
      <c r="H53" s="3"/>
      <c r="I53" s="4"/>
      <c r="J53" s="14" t="s">
        <v>7</v>
      </c>
      <c r="K53" s="15" t="s">
        <v>9</v>
      </c>
      <c r="L53" s="3"/>
      <c r="M53" s="5"/>
      <c r="N53" s="3"/>
    </row>
    <row r="54" spans="2:14" ht="12.75">
      <c r="B54" s="44">
        <v>3</v>
      </c>
      <c r="C54" s="49"/>
      <c r="D54" s="52">
        <v>17542</v>
      </c>
      <c r="E54" s="47">
        <f t="shared" si="0"/>
        <v>336.4403528960491</v>
      </c>
      <c r="F54" s="55">
        <f t="shared" si="1"/>
        <v>9.612581511315689</v>
      </c>
      <c r="G54" s="28"/>
      <c r="H54" s="3"/>
      <c r="I54" s="4"/>
      <c r="J54" s="2"/>
      <c r="K54" s="2"/>
      <c r="L54" s="3"/>
      <c r="M54" s="5"/>
      <c r="N54" s="34"/>
    </row>
    <row r="55" spans="2:14" ht="12">
      <c r="B55" s="44">
        <v>2</v>
      </c>
      <c r="C55" s="49"/>
      <c r="D55" s="52">
        <v>17156</v>
      </c>
      <c r="E55" s="47">
        <f t="shared" si="0"/>
        <v>329.03720751822016</v>
      </c>
      <c r="F55" s="55">
        <f t="shared" si="1"/>
        <v>9.401063071949148</v>
      </c>
      <c r="G55" s="28"/>
      <c r="H55" s="3"/>
      <c r="I55" s="4"/>
      <c r="J55" s="3"/>
      <c r="K55" s="3"/>
      <c r="L55" s="3"/>
      <c r="M55" s="5"/>
      <c r="N55" s="35"/>
    </row>
    <row r="56" spans="2:14" ht="12.75" thickBot="1">
      <c r="B56" s="44">
        <v>1</v>
      </c>
      <c r="C56" s="49"/>
      <c r="D56" s="52">
        <v>16781</v>
      </c>
      <c r="E56" s="47">
        <f t="shared" si="0"/>
        <v>321.8450326045263</v>
      </c>
      <c r="F56" s="55">
        <f t="shared" si="1"/>
        <v>9.195572360129322</v>
      </c>
      <c r="G56" s="29"/>
      <c r="H56" s="3"/>
      <c r="I56" s="12"/>
      <c r="J56" s="11"/>
      <c r="K56" s="11"/>
      <c r="L56" s="11"/>
      <c r="M56" s="13"/>
      <c r="N56" s="2"/>
    </row>
    <row r="57" ht="5.25" customHeight="1"/>
  </sheetData>
  <sheetProtection/>
  <mergeCells count="1">
    <mergeCell ref="J43:K43"/>
  </mergeCells>
  <printOptions gridLines="1"/>
  <pageMargins left="0.2362204724409449" right="0.2362204724409449" top="0.7480314960629921" bottom="0" header="0.31496062992125984" footer="0.31496062992125984"/>
  <pageSetup fitToHeight="1" fitToWidth="1" horizontalDpi="600" verticalDpi="600" orientation="landscape" paperSize="9" scale="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QMUL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windowsuser</dc:creator>
  <cp:keywords/>
  <dc:description/>
  <cp:lastModifiedBy>John Charleston</cp:lastModifiedBy>
  <cp:lastPrinted>2014-07-17T14:27:38Z</cp:lastPrinted>
  <dcterms:created xsi:type="dcterms:W3CDTF">2008-04-08T15:43:29Z</dcterms:created>
  <dcterms:modified xsi:type="dcterms:W3CDTF">2017-06-14T09:41:13Z</dcterms:modified>
  <cp:category/>
  <cp:version/>
  <cp:contentType/>
  <cp:contentStatus/>
</cp:coreProperties>
</file>