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mulprod.sharepoint.com/sites/QMFinance/FinancialAccounting/09 Financial Returns/FOI requests/Investments/"/>
    </mc:Choice>
  </mc:AlternateContent>
  <xr:revisionPtr revIDLastSave="188" documentId="8_{D398ABF9-D901-4FAD-BF58-37858F068133}" xr6:coauthVersionLast="47" xr6:coauthVersionMax="47" xr10:uidLastSave="{E8A5A239-AAE5-4EC5-BD4C-F990EF92CBA2}"/>
  <bookViews>
    <workbookView xWindow="-108" yWindow="-108" windowWidth="23256" windowHeight="12576" xr2:uid="{817192C8-1B37-4023-BAD6-D5E371A20A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1" l="1"/>
  <c r="C64" i="1"/>
  <c r="C66" i="1"/>
</calcChain>
</file>

<file path=xl/sharedStrings.xml><?xml version="1.0" encoding="utf-8"?>
<sst xmlns="http://schemas.openxmlformats.org/spreadsheetml/2006/main" count="128" uniqueCount="73">
  <si>
    <t>Multi-Asset Fund</t>
  </si>
  <si>
    <t>Bonds</t>
  </si>
  <si>
    <t>1.25% International Bank FOR Reconstruction &amp; Development Snr 13 Dec 28</t>
  </si>
  <si>
    <t>1% International Bank for Reconstruction &amp; Development Snr 21 Dec 29</t>
  </si>
  <si>
    <t>5.375% Nederlandse Waterschpsbank NV NWB 01-07 Jun 32 - EMTN - Senior</t>
  </si>
  <si>
    <t>0.875% United Kingdom Gilt Snr Reg-S 31 Jul 33</t>
  </si>
  <si>
    <t>5% Kreditanstalt Fuer Wiederaufbau Reg-S Snr 09 Jun 36</t>
  </si>
  <si>
    <t>1.5% Landesbank Baden-Wuerttemberg Snr Reg-S 03 Feb 25</t>
  </si>
  <si>
    <t>2.125% Orsted A/S Snr Reg-S 17 May 27</t>
  </si>
  <si>
    <t>3.625% Places for People Homes Ltd Snr Reg-S 22 Nov 28</t>
  </si>
  <si>
    <t>1.125% FRN ING Groep NV Snr Reg-S 07 Dec 28</t>
  </si>
  <si>
    <t>Robeco Capital Growth Funds-Robecosam SDG High Yield Bonds -IEH- (GBP) / Dist</t>
  </si>
  <si>
    <t>Equities</t>
  </si>
  <si>
    <t>Croda International PLC</t>
  </si>
  <si>
    <t>Halma PLC</t>
  </si>
  <si>
    <t>London Stock Exchange Grp PLC</t>
  </si>
  <si>
    <t>Adobe Inc</t>
  </si>
  <si>
    <t>Alphabet Inc -A-</t>
  </si>
  <si>
    <t>Amazon.com Inc</t>
  </si>
  <si>
    <t>Apple Inc</t>
  </si>
  <si>
    <t>Broadridge Financial Solutions Inc</t>
  </si>
  <si>
    <t>CDW Corp</t>
  </si>
  <si>
    <t>Danaher Corp</t>
  </si>
  <si>
    <t>IDEX Corp</t>
  </si>
  <si>
    <t>Intuit Inc</t>
  </si>
  <si>
    <t>Mettler-Toledo International Inc</t>
  </si>
  <si>
    <t>Microsoft Corp</t>
  </si>
  <si>
    <t>Roper Technologies Inc</t>
  </si>
  <si>
    <t>ServiceNow Inc</t>
  </si>
  <si>
    <t>Sherwin-Williams Co/The</t>
  </si>
  <si>
    <t>Thermo Fisher Scientific Inc</t>
  </si>
  <si>
    <t>UnitedHealth Group Inc</t>
  </si>
  <si>
    <t>Visa Inc -A-</t>
  </si>
  <si>
    <t>ASML Holding NV</t>
  </si>
  <si>
    <t>EssilorLuxottica SA</t>
  </si>
  <si>
    <t>L'Oreal SA</t>
  </si>
  <si>
    <t>Schneider Electric SE</t>
  </si>
  <si>
    <t>Sika AG</t>
  </si>
  <si>
    <t>CSL Ltd</t>
  </si>
  <si>
    <t>AIA Group Ltd</t>
  </si>
  <si>
    <t>Stewart Investors Asia Pacific Leaders Sustainability Fund -B- (GBP) / Dist</t>
  </si>
  <si>
    <t>HDFC Bank Ltd-ADR</t>
  </si>
  <si>
    <t>Taiwan Semiconductor-Sp ADR</t>
  </si>
  <si>
    <t>Tencent Holdings Ltd</t>
  </si>
  <si>
    <t>Commodities</t>
  </si>
  <si>
    <t>Royal Mint Physical Gold ETC Securities</t>
  </si>
  <si>
    <t>Real Estate</t>
  </si>
  <si>
    <t>The Charities Property Fund (GBP) /Dist</t>
  </si>
  <si>
    <t>Alternative Trading Strategies</t>
  </si>
  <si>
    <t>Asset Type</t>
  </si>
  <si>
    <t>Description</t>
  </si>
  <si>
    <t>Cash</t>
  </si>
  <si>
    <t>Accrued interest</t>
  </si>
  <si>
    <t>Market Value (£)</t>
  </si>
  <si>
    <t>Endowment Investment Portfolio - Holdings at 31 July 2024</t>
  </si>
  <si>
    <t>SUTL Cazenove Charity Sustainable Multi-Asset Fund</t>
  </si>
  <si>
    <t>Short Maturity Bonds</t>
  </si>
  <si>
    <t>0.75% European Investment Bank Snr Reg-S 15 Nov 24</t>
  </si>
  <si>
    <t>0.875% African Development Bank Snr 16 Dec 24</t>
  </si>
  <si>
    <t>0.875% Kreditanstalt Fuer Wiederaufbau Snr Reg-S 15 Sep 26</t>
  </si>
  <si>
    <t>2.75% Siemens Financieringsmaatschappij Nv Reg-S 10 Sep 25</t>
  </si>
  <si>
    <t>1.5%United Kingdom Gilt Snr Reg-S 31 Jul 53</t>
  </si>
  <si>
    <t>5% Inter-American Development Bank Snr 20 Jul 30</t>
  </si>
  <si>
    <t>4.875% Kreditanstalt Fuer Wiederaufbau Reg-S 03 Feb 31</t>
  </si>
  <si>
    <t>1.375%FRN Swedbank AB Reg-S 08 Dec 27</t>
  </si>
  <si>
    <t>Automatic Data Processing</t>
  </si>
  <si>
    <t>Brown &amp; Brown Inc</t>
  </si>
  <si>
    <t>Copart Inc</t>
  </si>
  <si>
    <t>Veralto Corp</t>
  </si>
  <si>
    <t>WasteManagement Inc</t>
  </si>
  <si>
    <t>Topicus.com Inc</t>
  </si>
  <si>
    <t>Property Income Trust For Charities -(GBP) / Dist</t>
  </si>
  <si>
    <t>Securis Global Funds - Securis Catastrophe Bond Fund -A- (GBP) / 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</si>
</sst>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3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D3F40-88C1-4B75-8656-078F9677C735}">
  <dimension ref="A1:E67"/>
  <sheetViews>
    <sheetView tabSelected="1" workbookViewId="0">
      <pane ySplit="3" topLeftCell="A4" activePane="bottomLeft" state="frozen"/>
      <selection pane="bottomLeft" activeCell="F58" sqref="F58"/>
    </sheetView>
  </sheetViews>
  <sheetFormatPr defaultColWidth="9.109375" defaultRowHeight="14.4" x14ac:dyDescent="0.3"/>
  <cols>
    <col min="1" max="1" width="54.109375" style="2" bestFit="1" customWidth="1"/>
    <col min="2" max="2" width="74.33203125" style="2" bestFit="1" customWidth="1"/>
    <col min="3" max="3" width="15.5546875" style="2" bestFit="1" customWidth="1"/>
    <col min="4" max="4" width="9.109375" style="2"/>
    <col min="5" max="5" width="13.33203125" style="2" customWidth="1"/>
    <col min="6" max="16384" width="9.109375" style="2"/>
  </cols>
  <sheetData>
    <row r="1" spans="1:5" x14ac:dyDescent="0.3">
      <c r="A1" s="1" t="s">
        <v>54</v>
      </c>
      <c r="E1" s="3"/>
    </row>
    <row r="2" spans="1:5" x14ac:dyDescent="0.3">
      <c r="E2" s="3"/>
    </row>
    <row r="3" spans="1:5" x14ac:dyDescent="0.3">
      <c r="A3" s="1" t="s">
        <v>49</v>
      </c>
      <c r="B3" s="1" t="s">
        <v>50</v>
      </c>
      <c r="C3" s="1" t="s">
        <v>53</v>
      </c>
      <c r="E3" s="3"/>
    </row>
    <row r="4" spans="1:5" x14ac:dyDescent="0.3">
      <c r="A4" s="2" t="s">
        <v>0</v>
      </c>
      <c r="B4" s="2" t="s">
        <v>55</v>
      </c>
      <c r="C4" s="3">
        <v>21441529</v>
      </c>
    </row>
    <row r="5" spans="1:5" x14ac:dyDescent="0.3">
      <c r="A5" s="2" t="s">
        <v>56</v>
      </c>
      <c r="B5" s="2" t="s">
        <v>57</v>
      </c>
      <c r="C5" s="3">
        <v>431594.31</v>
      </c>
    </row>
    <row r="6" spans="1:5" x14ac:dyDescent="0.3">
      <c r="A6" s="2" t="s">
        <v>56</v>
      </c>
      <c r="B6" s="2" t="s">
        <v>58</v>
      </c>
      <c r="C6" s="3">
        <v>196884</v>
      </c>
    </row>
    <row r="7" spans="1:5" x14ac:dyDescent="0.3">
      <c r="A7" s="2" t="s">
        <v>56</v>
      </c>
      <c r="B7" s="2" t="s">
        <v>59</v>
      </c>
      <c r="C7" s="3">
        <v>57751.14</v>
      </c>
    </row>
    <row r="8" spans="1:5" x14ac:dyDescent="0.3">
      <c r="A8" s="2" t="s">
        <v>56</v>
      </c>
      <c r="B8" s="2" t="s">
        <v>60</v>
      </c>
      <c r="C8" s="3">
        <v>195658</v>
      </c>
    </row>
    <row r="9" spans="1:5" x14ac:dyDescent="0.3">
      <c r="A9" s="2" t="s">
        <v>1</v>
      </c>
      <c r="B9" s="2" t="s">
        <v>5</v>
      </c>
      <c r="C9" s="3">
        <v>290023.69</v>
      </c>
    </row>
    <row r="10" spans="1:5" x14ac:dyDescent="0.3">
      <c r="A10" s="2" t="s">
        <v>1</v>
      </c>
      <c r="B10" s="2" t="s">
        <v>61</v>
      </c>
      <c r="C10" s="3">
        <v>150988.26</v>
      </c>
    </row>
    <row r="11" spans="1:5" x14ac:dyDescent="0.3">
      <c r="A11" s="2" t="s">
        <v>1</v>
      </c>
      <c r="B11" s="2" t="s">
        <v>2</v>
      </c>
      <c r="C11" s="3">
        <v>108046.95</v>
      </c>
    </row>
    <row r="12" spans="1:5" x14ac:dyDescent="0.3">
      <c r="A12" s="2" t="s">
        <v>1</v>
      </c>
      <c r="B12" s="2" t="s">
        <v>3</v>
      </c>
      <c r="C12" s="3">
        <v>114074.1</v>
      </c>
    </row>
    <row r="13" spans="1:5" x14ac:dyDescent="0.3">
      <c r="A13" s="2" t="s">
        <v>1</v>
      </c>
      <c r="B13" s="2" t="s">
        <v>62</v>
      </c>
      <c r="C13" s="3">
        <v>169148.21</v>
      </c>
    </row>
    <row r="14" spans="1:5" x14ac:dyDescent="0.3">
      <c r="A14" s="2" t="s">
        <v>1</v>
      </c>
      <c r="B14" s="2" t="s">
        <v>63</v>
      </c>
      <c r="C14" s="3">
        <v>169074.15</v>
      </c>
    </row>
    <row r="15" spans="1:5" x14ac:dyDescent="0.3">
      <c r="A15" s="2" t="s">
        <v>1</v>
      </c>
      <c r="B15" s="2" t="s">
        <v>4</v>
      </c>
      <c r="C15" s="3">
        <v>163881.84</v>
      </c>
    </row>
    <row r="16" spans="1:5" x14ac:dyDescent="0.3">
      <c r="A16" s="2" t="s">
        <v>1</v>
      </c>
      <c r="B16" s="2" t="s">
        <v>6</v>
      </c>
      <c r="C16" s="3">
        <v>165201.96</v>
      </c>
    </row>
    <row r="17" spans="1:3" x14ac:dyDescent="0.3">
      <c r="A17" s="2" t="s">
        <v>1</v>
      </c>
      <c r="B17" s="2" t="s">
        <v>9</v>
      </c>
      <c r="C17" s="3">
        <v>350406.09</v>
      </c>
    </row>
    <row r="18" spans="1:3" x14ac:dyDescent="0.3">
      <c r="A18" s="2" t="s">
        <v>1</v>
      </c>
      <c r="B18" s="2" t="s">
        <v>7</v>
      </c>
      <c r="C18" s="3">
        <v>196138</v>
      </c>
    </row>
    <row r="19" spans="1:3" x14ac:dyDescent="0.3">
      <c r="A19" s="2" t="s">
        <v>1</v>
      </c>
      <c r="B19" s="2" t="s">
        <v>8</v>
      </c>
      <c r="C19" s="3">
        <v>344161.86</v>
      </c>
    </row>
    <row r="20" spans="1:3" x14ac:dyDescent="0.3">
      <c r="A20" s="2" t="s">
        <v>1</v>
      </c>
      <c r="B20" s="2" t="s">
        <v>64</v>
      </c>
      <c r="C20" s="3">
        <v>111100.8</v>
      </c>
    </row>
    <row r="21" spans="1:3" x14ac:dyDescent="0.3">
      <c r="A21" s="2" t="s">
        <v>1</v>
      </c>
      <c r="B21" s="2" t="s">
        <v>10</v>
      </c>
      <c r="C21" s="3">
        <v>357060</v>
      </c>
    </row>
    <row r="22" spans="1:3" x14ac:dyDescent="0.3">
      <c r="A22" s="2" t="s">
        <v>1</v>
      </c>
      <c r="B22" s="2" t="s">
        <v>11</v>
      </c>
      <c r="C22" s="3">
        <v>558717.6</v>
      </c>
    </row>
    <row r="23" spans="1:3" x14ac:dyDescent="0.3">
      <c r="A23" s="2" t="s">
        <v>12</v>
      </c>
      <c r="B23" s="2" t="s">
        <v>16</v>
      </c>
      <c r="C23" s="3">
        <v>452693.16</v>
      </c>
    </row>
    <row r="24" spans="1:3" x14ac:dyDescent="0.3">
      <c r="A24" s="2" t="s">
        <v>12</v>
      </c>
      <c r="B24" s="2" t="s">
        <v>17</v>
      </c>
      <c r="C24" s="3">
        <v>1063243.49</v>
      </c>
    </row>
    <row r="25" spans="1:3" x14ac:dyDescent="0.3">
      <c r="A25" s="2" t="s">
        <v>12</v>
      </c>
      <c r="B25" s="2" t="s">
        <v>18</v>
      </c>
      <c r="C25" s="3">
        <v>935773.47</v>
      </c>
    </row>
    <row r="26" spans="1:3" x14ac:dyDescent="0.3">
      <c r="A26" s="2" t="s">
        <v>12</v>
      </c>
      <c r="B26" s="2" t="s">
        <v>19</v>
      </c>
      <c r="C26" s="3">
        <v>1319788.73</v>
      </c>
    </row>
    <row r="27" spans="1:3" x14ac:dyDescent="0.3">
      <c r="A27" s="2" t="s">
        <v>12</v>
      </c>
      <c r="B27" s="2" t="s">
        <v>65</v>
      </c>
      <c r="C27" s="3">
        <v>363545.9</v>
      </c>
    </row>
    <row r="28" spans="1:3" x14ac:dyDescent="0.3">
      <c r="A28" s="2" t="s">
        <v>12</v>
      </c>
      <c r="B28" s="2" t="s">
        <v>20</v>
      </c>
      <c r="C28" s="3">
        <v>468354.1</v>
      </c>
    </row>
    <row r="29" spans="1:3" x14ac:dyDescent="0.3">
      <c r="A29" s="2" t="s">
        <v>12</v>
      </c>
      <c r="B29" s="2" t="s">
        <v>66</v>
      </c>
      <c r="C29" s="3">
        <v>188115</v>
      </c>
    </row>
    <row r="30" spans="1:3" x14ac:dyDescent="0.3">
      <c r="A30" s="2" t="s">
        <v>12</v>
      </c>
      <c r="B30" s="2" t="s">
        <v>21</v>
      </c>
      <c r="C30" s="3">
        <v>302439.98</v>
      </c>
    </row>
    <row r="31" spans="1:3" x14ac:dyDescent="0.3">
      <c r="A31" s="2" t="s">
        <v>12</v>
      </c>
      <c r="B31" s="2" t="s">
        <v>67</v>
      </c>
      <c r="C31" s="3">
        <v>175397.58</v>
      </c>
    </row>
    <row r="32" spans="1:3" x14ac:dyDescent="0.3">
      <c r="A32" s="2" t="s">
        <v>12</v>
      </c>
      <c r="B32" s="2" t="s">
        <v>22</v>
      </c>
      <c r="C32" s="3">
        <v>492289.44</v>
      </c>
    </row>
    <row r="33" spans="1:3" x14ac:dyDescent="0.3">
      <c r="A33" s="2" t="s">
        <v>12</v>
      </c>
      <c r="B33" s="2" t="s">
        <v>23</v>
      </c>
      <c r="C33" s="3">
        <v>327393.46000000002</v>
      </c>
    </row>
    <row r="34" spans="1:3" x14ac:dyDescent="0.3">
      <c r="A34" s="2" t="s">
        <v>12</v>
      </c>
      <c r="B34" s="2" t="s">
        <v>24</v>
      </c>
      <c r="C34" s="3">
        <v>611363.71</v>
      </c>
    </row>
    <row r="35" spans="1:3" x14ac:dyDescent="0.3">
      <c r="A35" s="2" t="s">
        <v>12</v>
      </c>
      <c r="B35" s="2" t="s">
        <v>25</v>
      </c>
      <c r="C35" s="3">
        <v>612248.92000000004</v>
      </c>
    </row>
    <row r="36" spans="1:3" x14ac:dyDescent="0.3">
      <c r="A36" s="2" t="s">
        <v>12</v>
      </c>
      <c r="B36" s="2" t="s">
        <v>26</v>
      </c>
      <c r="C36" s="3">
        <v>1577443.98</v>
      </c>
    </row>
    <row r="37" spans="1:3" x14ac:dyDescent="0.3">
      <c r="A37" s="2" t="s">
        <v>12</v>
      </c>
      <c r="B37" s="2" t="s">
        <v>27</v>
      </c>
      <c r="C37" s="3">
        <v>474634.08</v>
      </c>
    </row>
    <row r="38" spans="1:3" x14ac:dyDescent="0.3">
      <c r="A38" s="2" t="s">
        <v>12</v>
      </c>
      <c r="B38" s="2" t="s">
        <v>28</v>
      </c>
      <c r="C38" s="3">
        <v>475546.95</v>
      </c>
    </row>
    <row r="39" spans="1:3" x14ac:dyDescent="0.3">
      <c r="A39" s="2" t="s">
        <v>12</v>
      </c>
      <c r="B39" s="2" t="s">
        <v>29</v>
      </c>
      <c r="C39" s="3">
        <v>460759.58</v>
      </c>
    </row>
    <row r="40" spans="1:3" x14ac:dyDescent="0.3">
      <c r="A40" s="2" t="s">
        <v>12</v>
      </c>
      <c r="B40" s="2" t="s">
        <v>30</v>
      </c>
      <c r="C40" s="3">
        <v>556800.4</v>
      </c>
    </row>
    <row r="41" spans="1:3" x14ac:dyDescent="0.3">
      <c r="A41" s="2" t="s">
        <v>12</v>
      </c>
      <c r="B41" s="2" t="s">
        <v>31</v>
      </c>
      <c r="C41" s="3">
        <v>629361.93999999994</v>
      </c>
    </row>
    <row r="42" spans="1:3" x14ac:dyDescent="0.3">
      <c r="A42" s="2" t="s">
        <v>12</v>
      </c>
      <c r="B42" s="2" t="s">
        <v>68</v>
      </c>
      <c r="C42" s="3">
        <v>63136.22</v>
      </c>
    </row>
    <row r="43" spans="1:3" x14ac:dyDescent="0.3">
      <c r="A43" s="2" t="s">
        <v>12</v>
      </c>
      <c r="B43" s="2" t="s">
        <v>32</v>
      </c>
      <c r="C43" s="3">
        <v>784351.17</v>
      </c>
    </row>
    <row r="44" spans="1:3" x14ac:dyDescent="0.3">
      <c r="A44" s="2" t="s">
        <v>12</v>
      </c>
      <c r="B44" s="2" t="s">
        <v>69</v>
      </c>
      <c r="C44" s="3">
        <v>275809.46999999997</v>
      </c>
    </row>
    <row r="45" spans="1:3" x14ac:dyDescent="0.3">
      <c r="A45" s="2" t="s">
        <v>12</v>
      </c>
      <c r="B45" s="2" t="s">
        <v>13</v>
      </c>
      <c r="C45" s="3">
        <v>236820.78</v>
      </c>
    </row>
    <row r="46" spans="1:3" x14ac:dyDescent="0.3">
      <c r="A46" s="2" t="s">
        <v>12</v>
      </c>
      <c r="B46" s="2" t="s">
        <v>14</v>
      </c>
      <c r="C46" s="3">
        <v>320983.96000000002</v>
      </c>
    </row>
    <row r="47" spans="1:3" x14ac:dyDescent="0.3">
      <c r="A47" s="2" t="s">
        <v>12</v>
      </c>
      <c r="B47" s="2" t="s">
        <v>15</v>
      </c>
      <c r="C47" s="3">
        <v>517914.3</v>
      </c>
    </row>
    <row r="48" spans="1:3" x14ac:dyDescent="0.3">
      <c r="A48" s="2" t="s">
        <v>12</v>
      </c>
      <c r="B48" s="2" t="s">
        <v>33</v>
      </c>
      <c r="C48" s="3">
        <v>869273.77</v>
      </c>
    </row>
    <row r="49" spans="1:3" x14ac:dyDescent="0.3">
      <c r="A49" s="2" t="s">
        <v>12</v>
      </c>
      <c r="B49" s="2" t="s">
        <v>34</v>
      </c>
      <c r="C49" s="3">
        <v>466281.19</v>
      </c>
    </row>
    <row r="50" spans="1:3" x14ac:dyDescent="0.3">
      <c r="A50" s="2" t="s">
        <v>12</v>
      </c>
      <c r="B50" s="2" t="s">
        <v>35</v>
      </c>
      <c r="C50" s="3">
        <v>451692.33</v>
      </c>
    </row>
    <row r="51" spans="1:3" x14ac:dyDescent="0.3">
      <c r="A51" s="2" t="s">
        <v>12</v>
      </c>
      <c r="B51" s="2" t="s">
        <v>36</v>
      </c>
      <c r="C51" s="3">
        <v>497599.54</v>
      </c>
    </row>
    <row r="52" spans="1:3" x14ac:dyDescent="0.3">
      <c r="A52" s="2" t="s">
        <v>12</v>
      </c>
      <c r="B52" s="2" t="s">
        <v>37</v>
      </c>
      <c r="C52" s="3">
        <v>417561</v>
      </c>
    </row>
    <row r="53" spans="1:3" x14ac:dyDescent="0.3">
      <c r="A53" s="2" t="s">
        <v>12</v>
      </c>
      <c r="B53" s="2" t="s">
        <v>70</v>
      </c>
      <c r="C53" s="3">
        <v>189107.37</v>
      </c>
    </row>
    <row r="54" spans="1:3" x14ac:dyDescent="0.3">
      <c r="A54" s="2" t="s">
        <v>12</v>
      </c>
      <c r="B54" s="2" t="s">
        <v>38</v>
      </c>
      <c r="C54" s="3">
        <v>371972.66</v>
      </c>
    </row>
    <row r="55" spans="1:3" x14ac:dyDescent="0.3">
      <c r="A55" s="2" t="s">
        <v>12</v>
      </c>
      <c r="B55" s="2" t="s">
        <v>39</v>
      </c>
      <c r="C55" s="3">
        <v>243838.02</v>
      </c>
    </row>
    <row r="56" spans="1:3" x14ac:dyDescent="0.3">
      <c r="A56" s="2" t="s">
        <v>12</v>
      </c>
      <c r="B56" s="2" t="s">
        <v>40</v>
      </c>
      <c r="C56" s="3">
        <v>940047</v>
      </c>
    </row>
    <row r="57" spans="1:3" x14ac:dyDescent="0.3">
      <c r="A57" s="2" t="s">
        <v>12</v>
      </c>
      <c r="B57" s="2" t="s">
        <v>41</v>
      </c>
      <c r="C57" s="3">
        <v>233611.02</v>
      </c>
    </row>
    <row r="58" spans="1:3" x14ac:dyDescent="0.3">
      <c r="A58" s="2" t="s">
        <v>12</v>
      </c>
      <c r="B58" s="2" t="s">
        <v>42</v>
      </c>
      <c r="C58" s="3">
        <v>808346</v>
      </c>
    </row>
    <row r="59" spans="1:3" x14ac:dyDescent="0.3">
      <c r="A59" s="2" t="s">
        <v>12</v>
      </c>
      <c r="B59" s="2" t="s">
        <v>43</v>
      </c>
      <c r="C59" s="3">
        <v>205768.79</v>
      </c>
    </row>
    <row r="60" spans="1:3" x14ac:dyDescent="0.3">
      <c r="A60" s="2" t="s">
        <v>44</v>
      </c>
      <c r="B60" s="2" t="s">
        <v>45</v>
      </c>
      <c r="C60" s="3">
        <v>267176.90999999997</v>
      </c>
    </row>
    <row r="61" spans="1:3" x14ac:dyDescent="0.3">
      <c r="A61" s="2" t="s">
        <v>46</v>
      </c>
      <c r="B61" s="2" t="s">
        <v>71</v>
      </c>
      <c r="C61" s="3">
        <v>225796.02</v>
      </c>
    </row>
    <row r="62" spans="1:3" x14ac:dyDescent="0.3">
      <c r="A62" s="2" t="s">
        <v>46</v>
      </c>
      <c r="B62" s="2" t="s">
        <v>47</v>
      </c>
      <c r="C62" s="3">
        <v>296931.34999999998</v>
      </c>
    </row>
    <row r="63" spans="1:3" x14ac:dyDescent="0.3">
      <c r="A63" s="2" t="s">
        <v>48</v>
      </c>
      <c r="B63" s="2" t="s">
        <v>72</v>
      </c>
      <c r="C63" s="3">
        <v>116390.61</v>
      </c>
    </row>
    <row r="64" spans="1:3" x14ac:dyDescent="0.3">
      <c r="A64" s="2" t="s">
        <v>51</v>
      </c>
      <c r="B64" s="2" t="s">
        <v>51</v>
      </c>
      <c r="C64" s="3">
        <f>499314.58+2234.86+3840</f>
        <v>505389.44</v>
      </c>
    </row>
    <row r="65" spans="1:5" x14ac:dyDescent="0.3">
      <c r="A65" s="2" t="s">
        <v>52</v>
      </c>
      <c r="B65" s="2" t="s">
        <v>52</v>
      </c>
      <c r="C65" s="3">
        <f>222180+34829</f>
        <v>257009</v>
      </c>
    </row>
    <row r="66" spans="1:5" ht="15" thickBot="1" x14ac:dyDescent="0.35">
      <c r="C66" s="4">
        <f>SUM(C4:C65)</f>
        <v>46621441.749999993</v>
      </c>
      <c r="E66" s="3"/>
    </row>
    <row r="67" spans="1:5" ht="15" thickTop="1" x14ac:dyDescent="0.3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C3D8C463FA0D48A272FA0FD6DCE0F1" ma:contentTypeVersion="19" ma:contentTypeDescription="Create a new document." ma:contentTypeScope="" ma:versionID="bead9ee619d1e8ae682c9cfe07819715">
  <xsd:schema xmlns:xsd="http://www.w3.org/2001/XMLSchema" xmlns:xs="http://www.w3.org/2001/XMLSchema" xmlns:p="http://schemas.microsoft.com/office/2006/metadata/properties" xmlns:ns2="9e92783e-5fd8-4fb1-8dcc-9674211d9dc4" xmlns:ns3="edd88b68-8999-477e-9280-770a35e0d580" xmlns:ns4="d5efd484-15aa-41a0-83f6-0646502cb6d6" targetNamespace="http://schemas.microsoft.com/office/2006/metadata/properties" ma:root="true" ma:fieldsID="2fe57ed803ae32203f46430e553e21ab" ns2:_="" ns3:_="" ns4:_="">
    <xsd:import namespace="9e92783e-5fd8-4fb1-8dcc-9674211d9dc4"/>
    <xsd:import namespace="edd88b68-8999-477e-9280-770a35e0d580"/>
    <xsd:import namespace="d5efd484-15aa-41a0-83f6-0646502cb6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2783e-5fd8-4fb1-8dcc-9674211d9d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18f9b8-5ae4-4f0b-a238-a922c51e2d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d88b68-8999-477e-9280-770a35e0d58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d484-15aa-41a0-83f6-0646502cb6d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98b2982-b933-4de0-adb1-38bd298f7932}" ma:internalName="TaxCatchAll" ma:showField="CatchAllData" ma:web="edd88b68-8999-477e-9280-770a35e0d5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efd484-15aa-41a0-83f6-0646502cb6d6" xsi:nil="true"/>
    <lcf76f155ced4ddcb4097134ff3c332f xmlns="9e92783e-5fd8-4fb1-8dcc-9674211d9d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A50A50-4587-48C9-A811-F56999BA6A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876CF5-F563-4F84-B14A-65724E76899D}"/>
</file>

<file path=customXml/itemProps3.xml><?xml version="1.0" encoding="utf-8"?>
<ds:datastoreItem xmlns:ds="http://schemas.openxmlformats.org/officeDocument/2006/customXml" ds:itemID="{C68B2D16-5EFF-4C14-A9BB-329882F5A535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d5efd484-15aa-41a0-83f6-0646502cb6d6"/>
    <ds:schemaRef ds:uri="edd88b68-8999-477e-9280-770a35e0d580"/>
    <ds:schemaRef ds:uri="9e92783e-5fd8-4fb1-8dcc-9674211d9dc4"/>
    <ds:schemaRef ds:uri="http://www.w3.org/XML/1998/namespace"/>
    <ds:schemaRef ds:uri="19791a1c-127f-4903-9c1b-70bfcea90a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Queen Mary, University of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Smallcombe</dc:creator>
  <cp:lastModifiedBy>Phillipa Scott</cp:lastModifiedBy>
  <dcterms:created xsi:type="dcterms:W3CDTF">2024-02-28T13:47:11Z</dcterms:created>
  <dcterms:modified xsi:type="dcterms:W3CDTF">2024-11-04T12:04:22Z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0x01010054C3D8C463FA0D48A272FA0FD6DCE0F1</vt:lpwstr>
  </property>
  <property fmtid="{D5CDD505-2E9C-101B-9397-08002B2CF9AE}" pid="3" name="MediaServiceImageTags">
    <vt:lpwstr/>
  </property>
</Properties>
</file>